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/>
  <mc:AlternateContent xmlns:mc="http://schemas.openxmlformats.org/markup-compatibility/2006">
    <mc:Choice Requires="x15">
      <x15ac:absPath xmlns:x15ac="http://schemas.microsoft.com/office/spreadsheetml/2010/11/ac" url="/Users/brucegoldsmith/Dropbox/Lines all BGD wings/Cure/"/>
    </mc:Choice>
  </mc:AlternateContent>
  <xr:revisionPtr revIDLastSave="0" documentId="13_ncr:1_{0E4A1362-C8FE-C84E-994B-958A1799D2ED}" xr6:coauthVersionLast="47" xr6:coauthVersionMax="47" xr10:uidLastSave="{00000000-0000-0000-0000-000000000000}"/>
  <bookViews>
    <workbookView xWindow="480" yWindow="500" windowWidth="33600" windowHeight="17220" tabRatio="727" xr2:uid="{00000000-000D-0000-FFFF-FFFF00000000}"/>
  </bookViews>
  <sheets>
    <sheet name="Feuille1" sheetId="1" r:id="rId1"/>
    <sheet name="Sheet1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9" i="1" l="1"/>
  <c r="Z18" i="1"/>
  <c r="Z17" i="1"/>
  <c r="Z16" i="1"/>
  <c r="Z15" i="1"/>
  <c r="Z14" i="1"/>
  <c r="Z13" i="1"/>
  <c r="Z12" i="1"/>
  <c r="Z11" i="1"/>
  <c r="Z10" i="1"/>
  <c r="Z9" i="1"/>
  <c r="Z8" i="1"/>
  <c r="X23" i="1"/>
  <c r="X22" i="1"/>
  <c r="X21" i="1"/>
  <c r="W21" i="1"/>
  <c r="V21" i="1"/>
  <c r="X20" i="1"/>
  <c r="W20" i="1"/>
  <c r="V20" i="1"/>
  <c r="X19" i="1"/>
  <c r="W19" i="1"/>
  <c r="V19" i="1"/>
  <c r="X18" i="1"/>
  <c r="W18" i="1"/>
  <c r="V18" i="1"/>
  <c r="X17" i="1"/>
  <c r="W17" i="1"/>
  <c r="V17" i="1"/>
  <c r="X16" i="1"/>
  <c r="W16" i="1"/>
  <c r="V16" i="1"/>
  <c r="X15" i="1"/>
  <c r="W15" i="1"/>
  <c r="V15" i="1"/>
  <c r="X14" i="1"/>
  <c r="W14" i="1"/>
  <c r="V14" i="1"/>
  <c r="X13" i="1"/>
  <c r="W13" i="1"/>
  <c r="V13" i="1"/>
  <c r="X12" i="1"/>
  <c r="W12" i="1"/>
  <c r="V12" i="1"/>
  <c r="X11" i="1"/>
  <c r="W11" i="1"/>
  <c r="V11" i="1"/>
  <c r="X10" i="1"/>
  <c r="W10" i="1"/>
  <c r="V10" i="1"/>
  <c r="X9" i="1"/>
  <c r="W9" i="1"/>
  <c r="V9" i="1"/>
  <c r="X8" i="1"/>
  <c r="W8" i="1"/>
  <c r="V8" i="1"/>
</calcChain>
</file>

<file path=xl/sharedStrings.xml><?xml version="1.0" encoding="utf-8"?>
<sst xmlns="http://schemas.openxmlformats.org/spreadsheetml/2006/main" count="437" uniqueCount="145">
  <si>
    <t>BGD</t>
  </si>
  <si>
    <t>Lines Table</t>
  </si>
  <si>
    <t>wing</t>
  </si>
  <si>
    <t>Cure</t>
  </si>
  <si>
    <t>The measure is the distance from lower</t>
  </si>
  <si>
    <t>size</t>
  </si>
  <si>
    <t>M</t>
  </si>
  <si>
    <t>surface of the canopy to the inside edge</t>
  </si>
  <si>
    <t>revision</t>
  </si>
  <si>
    <t>8</t>
  </si>
  <si>
    <t>change 8000U-025 to 8000U050 in stabi</t>
  </si>
  <si>
    <t>of the maillons connecting them to the risers</t>
  </si>
  <si>
    <t>Line ID</t>
  </si>
  <si>
    <t>Material</t>
  </si>
  <si>
    <t>Line color</t>
  </si>
  <si>
    <t>Upper splice insert</t>
  </si>
  <si>
    <t>Lower splice insert</t>
  </si>
  <si>
    <t>Lenght production @ 5daN</t>
  </si>
  <si>
    <t>Rib position</t>
  </si>
  <si>
    <t>Check table @ 5 daN</t>
  </si>
  <si>
    <t>mm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</si>
  <si>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</si>
  <si>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</si>
  <si>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</si>
  <si>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</si>
  <si>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</si>
  <si>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</si>
  <si>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</si>
  <si>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</si>
  <si>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</si>
  <si>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8000U-090</t>
  </si>
  <si>
    <t>Red</t>
  </si>
  <si>
    <t>AM1</t>
  </si>
  <si>
    <t>AR1</t>
  </si>
  <si>
    <t>a2</t>
  </si>
  <si>
    <t>8000U-070</t>
  </si>
  <si>
    <t>a3</t>
  </si>
  <si>
    <t>AM2</t>
  </si>
  <si>
    <t>a4</t>
  </si>
  <si>
    <t>a5</t>
  </si>
  <si>
    <t>AM3</t>
  </si>
  <si>
    <t>AR2</t>
  </si>
  <si>
    <t>a6</t>
  </si>
  <si>
    <t>8000U-050</t>
  </si>
  <si>
    <t>a7</t>
  </si>
  <si>
    <t>AM4</t>
  </si>
  <si>
    <t>a8</t>
  </si>
  <si>
    <t>a9</t>
  </si>
  <si>
    <t>AM5</t>
  </si>
  <si>
    <t>AR3</t>
  </si>
  <si>
    <t>a10</t>
  </si>
  <si>
    <t>a11</t>
  </si>
  <si>
    <t>AM6</t>
  </si>
  <si>
    <t>a12</t>
  </si>
  <si>
    <t>a13</t>
  </si>
  <si>
    <t>AM7</t>
  </si>
  <si>
    <t>CR4</t>
  </si>
  <si>
    <t>a14</t>
  </si>
  <si>
    <t>8000U-130</t>
  </si>
  <si>
    <t>8000U-230</t>
  </si>
  <si>
    <t>8000U-190</t>
  </si>
  <si>
    <t>b1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</si>
  <si>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</si>
  <si>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</si>
  <si>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</si>
  <si>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</si>
  <si>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</si>
  <si>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</si>
  <si>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</si>
  <si>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</si>
  <si>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</si>
  <si>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</si>
  <si>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</si>
  <si>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</si>
  <si>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</si>
  <si>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</si>
  <si>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</si>
  <si>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BR3</t>
  </si>
  <si>
    <t>b10</t>
  </si>
  <si>
    <t>b11</t>
  </si>
  <si>
    <t>BM6</t>
  </si>
  <si>
    <t>b12</t>
  </si>
  <si>
    <t>b13</t>
  </si>
  <si>
    <t>BM7</t>
  </si>
  <si>
    <t>b14</t>
  </si>
  <si>
    <t>c1</t>
  </si>
  <si>
    <t>CM1</t>
  </si>
  <si>
    <t>CR1</t>
  </si>
  <si>
    <t>c2</t>
  </si>
  <si>
    <t>c3</t>
  </si>
  <si>
    <t>c4</t>
  </si>
  <si>
    <t>CM2</t>
  </si>
  <si>
    <t>c5</t>
  </si>
  <si>
    <t>c6</t>
  </si>
  <si>
    <t>c7</t>
  </si>
  <si>
    <t>CM3</t>
  </si>
  <si>
    <t>CR2</t>
  </si>
  <si>
    <t>c8</t>
  </si>
  <si>
    <t>c9</t>
  </si>
  <si>
    <t>CM4</t>
  </si>
  <si>
    <t>c10</t>
  </si>
  <si>
    <t>c11</t>
  </si>
  <si>
    <t>CM5</t>
  </si>
  <si>
    <t>CR3</t>
  </si>
  <si>
    <t>c12</t>
  </si>
  <si>
    <t>c13</t>
  </si>
  <si>
    <t>CM6</t>
  </si>
  <si>
    <t>c14</t>
  </si>
  <si>
    <t>c15</t>
  </si>
  <si>
    <t>CM7</t>
  </si>
  <si>
    <t>c16</t>
  </si>
  <si>
    <t>Green</t>
  </si>
  <si>
    <t>k1</t>
  </si>
  <si>
    <t>DC60</t>
  </si>
  <si>
    <t>Yellow</t>
  </si>
  <si>
    <t>KU1</t>
  </si>
  <si>
    <t>KL1</t>
  </si>
  <si>
    <t>KR1</t>
  </si>
  <si>
    <t>k2</t>
  </si>
  <si>
    <t>k3</t>
  </si>
  <si>
    <t>KU2</t>
  </si>
  <si>
    <t>k4</t>
  </si>
  <si>
    <t>k5</t>
  </si>
  <si>
    <t>KU3</t>
  </si>
  <si>
    <t>KM1</t>
  </si>
  <si>
    <t>KL2</t>
  </si>
  <si>
    <t>k6</t>
  </si>
  <si>
    <t>k7</t>
  </si>
  <si>
    <t>KU4</t>
  </si>
  <si>
    <t>k8</t>
  </si>
  <si>
    <t>k9</t>
  </si>
  <si>
    <t>KU5</t>
  </si>
  <si>
    <t>KM2</t>
  </si>
  <si>
    <t>k10</t>
  </si>
  <si>
    <t>k11</t>
  </si>
  <si>
    <t>KU6</t>
  </si>
  <si>
    <t>k12</t>
  </si>
  <si>
    <t>DC100</t>
  </si>
  <si>
    <t>LIN-10-200-41</t>
  </si>
  <si>
    <t>RA</t>
  </si>
  <si>
    <t>web 13mm</t>
  </si>
  <si>
    <t>RB</t>
  </si>
  <si>
    <t>RC</t>
  </si>
  <si>
    <t>RK</t>
  </si>
  <si>
    <t>including risers 527mm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</si>
</sst>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0"/>
      <name val="Arial"/>
      <family val="2"/>
    </font>
    <font>
      <sz val="10"/>
      <color indexed="14"/>
      <name val="Arial"/>
      <family val="2"/>
    </font>
    <font>
      <sz val="10"/>
      <color indexed="22"/>
      <name val="Arial"/>
      <family val="2"/>
    </font>
    <font>
      <sz val="10"/>
      <color indexed="17"/>
      <name val="Arial"/>
      <family val="2"/>
    </font>
    <font>
      <sz val="11"/>
      <color indexed="22"/>
      <name val="Arial"/>
      <family val="2"/>
    </font>
    <font>
      <sz val="10"/>
      <color indexed="55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</borders>
  <cellStyleXfs count="1">
    <xf numFmtId="0" fontId="0" fillId="0" borderId="0"/>
  </cellStyleXfs>
  <cellXfs count="39">
    <xf numFmtId="0" fontId="0" fillId="0" borderId="0" xfId="0"/>
    <xf numFmtId="1" fontId="1" fillId="0" borderId="0" xfId="0" applyNumberFormat="1" applyFont="1"/>
    <xf numFmtId="1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49" fontId="0" fillId="0" borderId="0" xfId="0" applyNumberFormat="1" applyAlignment="1">
      <alignment wrapText="1"/>
    </xf>
    <xf numFmtId="1" fontId="0" fillId="0" borderId="0" xfId="0" applyNumberFormat="1" applyAlignment="1">
      <alignment horizontal="left"/>
    </xf>
    <xf numFmtId="49" fontId="0" fillId="0" borderId="0" xfId="0" applyNumberFormat="1" applyAlignment="1">
      <alignment horizontal="left" wrapText="1"/>
    </xf>
    <xf numFmtId="49" fontId="0" fillId="0" borderId="0" xfId="0" applyNumberFormat="1" applyAlignment="1">
      <alignment horizontal="center" wrapText="1"/>
    </xf>
    <xf numFmtId="49" fontId="1" fillId="0" borderId="0" xfId="0" applyNumberFormat="1" applyFont="1" applyAlignment="1">
      <alignment horizontal="center" wrapText="1"/>
    </xf>
    <xf numFmtId="49" fontId="2" fillId="0" borderId="0" xfId="0" applyNumberFormat="1" applyFont="1" applyAlignment="1">
      <alignment wrapText="1"/>
    </xf>
    <xf numFmtId="1" fontId="1" fillId="0" borderId="0" xfId="0" applyNumberFormat="1" applyFont="1" applyAlignment="1">
      <alignment horizontal="center"/>
    </xf>
    <xf numFmtId="0" fontId="3" fillId="0" borderId="0" xfId="0" applyFont="1"/>
    <xf numFmtId="1" fontId="0" fillId="0" borderId="1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4" fillId="0" borderId="0" xfId="0" applyFont="1"/>
    <xf numFmtId="1" fontId="3" fillId="0" borderId="4" xfId="0" applyNumberFormat="1" applyFont="1" applyBorder="1"/>
    <xf numFmtId="1" fontId="0" fillId="0" borderId="5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5" fillId="0" borderId="0" xfId="0" applyNumberFormat="1" applyFont="1" applyAlignment="1">
      <alignment horizontal="center"/>
    </xf>
    <xf numFmtId="0" fontId="3" fillId="0" borderId="4" xfId="0" applyFont="1" applyBorder="1"/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2" fillId="0" borderId="0" xfId="0" applyNumberFormat="1" applyFont="1" applyAlignment="1">
      <alignment horizontal="center"/>
    </xf>
    <xf numFmtId="0" fontId="0" fillId="0" borderId="7" xfId="0" applyBorder="1"/>
    <xf numFmtId="0" fontId="0" fillId="0" borderId="6" xfId="0" applyBorder="1"/>
    <xf numFmtId="1" fontId="0" fillId="0" borderId="10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1" xfId="0" applyBorder="1" applyAlignment="1">
      <alignment horizontal="center"/>
    </xf>
    <xf numFmtId="1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1" fontId="0" fillId="0" borderId="16" xfId="0" applyNumberFormat="1" applyBorder="1" applyAlignment="1">
      <alignment horizontal="center"/>
    </xf>
    <xf numFmtId="49" fontId="0" fillId="0" borderId="0" xfId="0" applyNumberFormat="1" applyAlignment="1">
      <alignment horizontal="left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33FF"/>
      <rgbColor rgb="0000FFFF"/>
      <rgbColor rgb="00800000"/>
      <rgbColor rgb="00009900"/>
      <rgbColor rgb="00000080"/>
      <rgbColor rgb="00808000"/>
      <rgbColor rgb="00800080"/>
      <rgbColor rgb="00008080"/>
      <rgbColor rgb="00B2B2B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9999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152400</xdr:colOff>
      <xdr:row>29</xdr:row>
      <xdr:rowOff>0</xdr:rowOff>
    </xdr:from>
    <xdr:to>
      <xdr:col>24</xdr:col>
      <xdr:colOff>400050</xdr:colOff>
      <xdr:row>62</xdr:row>
      <xdr:rowOff>171450</xdr:rowOff>
    </xdr:to>
    <xdr:pic>
      <xdr:nvPicPr>
        <xdr:cNvPr id="1025" name="Image 1">
          <a:extLst>
            <a:ext uri="{FF2B5EF4-FFF2-40B4-BE49-F238E27FC236}">
              <a16:creationId xmlns:a16="http://schemas.microsoft.com/office/drawing/2014/main" id="{AE284158-984B-428E-B8ED-96E4DE95C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6305550"/>
          <a:ext cx="6753225" cy="6772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23"/>
  <sheetViews>
    <sheetView tabSelected="1" topLeftCell="F1" zoomScale="110" zoomScaleNormal="110" workbookViewId="0">
      <selection activeCell="S29" sqref="S29"/>
    </sheetView>
  </sheetViews>
  <sheetFormatPr baseColWidth="10" defaultColWidth="11.5" defaultRowHeight="15.75" customHeight="1" x14ac:dyDescent="0.15"/>
  <cols>
    <col min="1" max="1" width="7.33203125" customWidth="1"/>
    <col min="3" max="3" width="6.5" customWidth="1"/>
    <col min="4" max="4" width="5.6640625" customWidth="1"/>
    <col min="5" max="5" width="5.83203125" customWidth="1"/>
    <col min="6" max="6" width="9.33203125" style="1" customWidth="1"/>
    <col min="7" max="7" width="12.33203125" style="2" customWidth="1"/>
    <col min="8" max="9" width="7.6640625" style="3" customWidth="1"/>
    <col min="10" max="13" width="7.6640625" style="4" customWidth="1"/>
    <col min="14" max="14" width="2.5" style="5" customWidth="1"/>
    <col min="15" max="15" width="7.6640625" customWidth="1"/>
    <col min="16" max="16" width="10.83203125" customWidth="1"/>
    <col min="17" max="20" width="7.6640625" customWidth="1"/>
  </cols>
  <sheetData>
    <row r="1" spans="1:26" ht="15.75" customHeight="1" x14ac:dyDescent="0.15">
      <c r="A1" s="6" t="s">
        <v>0</v>
      </c>
    </row>
    <row r="2" spans="1:26" ht="15.75" customHeight="1" x14ac:dyDescent="0.15">
      <c r="A2" s="6" t="s">
        <v>1</v>
      </c>
    </row>
    <row r="3" spans="1:26" ht="15.75" customHeight="1" x14ac:dyDescent="0.15">
      <c r="A3" s="6" t="s">
        <v>2</v>
      </c>
      <c r="B3" s="6" t="s">
        <v>3</v>
      </c>
      <c r="C3" s="6"/>
      <c r="D3" s="6"/>
      <c r="E3" s="6"/>
      <c r="H3" s="7"/>
      <c r="P3" s="38" t="s">
        <v>4</v>
      </c>
      <c r="Q3" s="38"/>
      <c r="R3" s="38"/>
      <c r="S3" s="38"/>
      <c r="T3" s="38"/>
    </row>
    <row r="4" spans="1:26" ht="15.75" customHeight="1" x14ac:dyDescent="0.15">
      <c r="A4" s="6" t="s">
        <v>5</v>
      </c>
      <c r="B4" s="6" t="s">
        <v>6</v>
      </c>
      <c r="C4" s="6"/>
      <c r="D4" s="6"/>
      <c r="E4" s="6"/>
      <c r="I4" s="4"/>
      <c r="P4" s="38" t="s">
        <v>7</v>
      </c>
      <c r="Q4" s="38"/>
      <c r="R4" s="38"/>
      <c r="S4" s="38"/>
      <c r="T4" s="38"/>
    </row>
    <row r="5" spans="1:26" ht="15.75" customHeight="1" x14ac:dyDescent="0.15">
      <c r="A5" s="6" t="s">
        <v>8</v>
      </c>
      <c r="B5" s="8" t="s">
        <v>9</v>
      </c>
      <c r="C5" s="37" t="s">
        <v>10</v>
      </c>
      <c r="D5" s="8"/>
      <c r="E5" s="8"/>
      <c r="L5" s="9"/>
      <c r="P5" s="38" t="s">
        <v>11</v>
      </c>
      <c r="Q5" s="38"/>
      <c r="R5" s="38"/>
      <c r="S5" s="38"/>
      <c r="T5" s="38"/>
    </row>
    <row r="6" spans="1:26" s="6" customFormat="1" ht="56" x14ac:dyDescent="0.15">
      <c r="A6" s="9" t="s">
        <v>12</v>
      </c>
      <c r="B6" s="9" t="s">
        <v>13</v>
      </c>
      <c r="C6" s="9" t="s">
        <v>14</v>
      </c>
      <c r="D6" s="9" t="s">
        <v>15</v>
      </c>
      <c r="E6" s="9" t="s">
        <v>16</v>
      </c>
      <c r="F6" s="10" t="s">
        <v>17</v>
      </c>
      <c r="G6" s="9"/>
      <c r="H6" s="9" t="s">
        <v>18</v>
      </c>
      <c r="I6" s="9"/>
      <c r="J6" s="9"/>
      <c r="K6" s="9"/>
      <c r="L6" s="9"/>
      <c r="M6" s="9"/>
      <c r="N6" s="11"/>
      <c r="P6" s="38" t="s">
        <v>19</v>
      </c>
      <c r="Q6" s="38"/>
      <c r="R6" s="38"/>
      <c r="S6" s="38"/>
      <c r="T6" s="38"/>
      <c r="V6" s="6" t="s">
        <v>144</v>
      </c>
    </row>
    <row r="7" spans="1:26" ht="15.75" customHeight="1" x14ac:dyDescent="0.15">
      <c r="A7" s="6"/>
      <c r="B7" s="6"/>
      <c r="C7" s="6"/>
      <c r="D7" s="6"/>
      <c r="E7" s="6"/>
      <c r="F7" s="12" t="s">
        <v>20</v>
      </c>
      <c r="I7" s="3" t="s">
        <v>21</v>
      </c>
      <c r="J7" s="3" t="s">
        <v>22</v>
      </c>
      <c r="K7" s="3" t="s">
        <v>23</v>
      </c>
      <c r="L7" s="3"/>
      <c r="O7" s="13"/>
      <c r="P7" s="13" t="s">
        <v>24</v>
      </c>
      <c r="Q7" s="13" t="s">
        <v>25</v>
      </c>
      <c r="R7" s="13" t="s">
        <v>26</v>
      </c>
      <c r="S7" s="13" t="s">
        <v>27</v>
      </c>
      <c r="T7" s="13" t="s">
        <v>28</v>
      </c>
      <c r="V7" s="13" t="s">
        <v>24</v>
      </c>
      <c r="W7" s="13" t="s">
        <v>25</v>
      </c>
      <c r="X7" s="13" t="s">
        <v>26</v>
      </c>
      <c r="Y7" s="13" t="s">
        <v>27</v>
      </c>
      <c r="Z7" s="13" t="s">
        <v>28</v>
      </c>
    </row>
    <row r="8" spans="1:26" ht="15.75" customHeight="1" x14ac:dyDescent="0.15">
      <c r="A8" s="6" t="s">
        <v>29</v>
      </c>
      <c r="B8" s="6" t="s">
        <v>30</v>
      </c>
      <c r="C8" s="6" t="s">
        <v>31</v>
      </c>
      <c r="D8" s="4">
        <v>1</v>
      </c>
      <c r="E8" s="4">
        <v>1</v>
      </c>
      <c r="F8" s="1">
        <v>361.32037487319968</v>
      </c>
      <c r="H8" s="3">
        <v>3</v>
      </c>
      <c r="I8" s="14" t="s">
        <v>29</v>
      </c>
      <c r="J8" s="15" t="s">
        <v>32</v>
      </c>
      <c r="K8" s="16" t="s">
        <v>33</v>
      </c>
      <c r="L8" s="3"/>
      <c r="N8" s="17"/>
      <c r="O8" s="13">
        <v>1</v>
      </c>
      <c r="P8" s="18">
        <v>7097.3730107385418</v>
      </c>
      <c r="Q8" s="18">
        <v>7024.7989164223691</v>
      </c>
      <c r="R8" s="18">
        <v>7257.5609120906556</v>
      </c>
      <c r="S8" s="18"/>
      <c r="T8" s="18">
        <v>7732</v>
      </c>
      <c r="U8" s="13">
        <v>1</v>
      </c>
      <c r="V8" s="2">
        <f>P8+527</f>
        <v>7624.3730107385418</v>
      </c>
      <c r="W8" s="2">
        <f t="shared" ref="W8:W23" si="0">Q8+527</f>
        <v>7551.7989164223691</v>
      </c>
      <c r="X8" s="2">
        <f t="shared" ref="X8:X23" si="1">R8+527</f>
        <v>7784.5609120906556</v>
      </c>
      <c r="Y8" s="2"/>
      <c r="Z8" s="2">
        <f>T8</f>
        <v>7732</v>
      </c>
    </row>
    <row r="9" spans="1:26" ht="15.75" customHeight="1" x14ac:dyDescent="0.15">
      <c r="A9" s="6" t="s">
        <v>34</v>
      </c>
      <c r="B9" s="6" t="s">
        <v>35</v>
      </c>
      <c r="C9" s="6" t="s">
        <v>31</v>
      </c>
      <c r="D9" s="4">
        <v>1</v>
      </c>
      <c r="E9" s="4">
        <v>1</v>
      </c>
      <c r="F9" s="1">
        <v>321.69845727869051</v>
      </c>
      <c r="H9" s="3">
        <v>4</v>
      </c>
      <c r="I9" s="14" t="s">
        <v>34</v>
      </c>
      <c r="J9" s="19"/>
      <c r="K9" s="20"/>
      <c r="L9" s="3"/>
      <c r="N9" s="17"/>
      <c r="O9" s="13">
        <v>2</v>
      </c>
      <c r="P9" s="18">
        <v>7057.7510931440329</v>
      </c>
      <c r="Q9" s="18">
        <v>6984.1513988919833</v>
      </c>
      <c r="R9" s="18">
        <v>7133.0669878134149</v>
      </c>
      <c r="S9" s="18"/>
      <c r="T9" s="18">
        <v>7571</v>
      </c>
      <c r="U9" s="13">
        <v>2</v>
      </c>
      <c r="V9" s="2">
        <f t="shared" ref="V9:V23" si="2">P9+527</f>
        <v>7584.7510931440329</v>
      </c>
      <c r="W9" s="2">
        <f t="shared" si="0"/>
        <v>7511.1513988919833</v>
      </c>
      <c r="X9" s="2">
        <f t="shared" si="1"/>
        <v>7660.0669878134149</v>
      </c>
      <c r="Y9" s="2"/>
      <c r="Z9" s="2">
        <f t="shared" ref="Z9:Z23" si="3">T9</f>
        <v>7571</v>
      </c>
    </row>
    <row r="10" spans="1:26" ht="15.75" customHeight="1" x14ac:dyDescent="0.15">
      <c r="A10" s="6" t="s">
        <v>36</v>
      </c>
      <c r="B10" s="6" t="s">
        <v>35</v>
      </c>
      <c r="C10" s="6" t="s">
        <v>31</v>
      </c>
      <c r="D10" s="4">
        <v>1</v>
      </c>
      <c r="E10" s="4">
        <v>1</v>
      </c>
      <c r="F10" s="1">
        <v>327.71256978142486</v>
      </c>
      <c r="H10" s="3">
        <v>7</v>
      </c>
      <c r="I10" s="14" t="s">
        <v>36</v>
      </c>
      <c r="J10" s="15" t="s">
        <v>37</v>
      </c>
      <c r="K10" s="20"/>
      <c r="L10" s="3"/>
      <c r="N10" s="17"/>
      <c r="O10" s="13">
        <v>3</v>
      </c>
      <c r="P10" s="18">
        <v>7024.2323437154064</v>
      </c>
      <c r="Q10" s="18">
        <v>6952.4225079954731</v>
      </c>
      <c r="R10" s="18">
        <v>7112.8933949650364</v>
      </c>
      <c r="S10" s="18"/>
      <c r="T10" s="18">
        <v>7419</v>
      </c>
      <c r="U10" s="13">
        <v>3</v>
      </c>
      <c r="V10" s="2">
        <f t="shared" si="2"/>
        <v>7551.2323437154064</v>
      </c>
      <c r="W10" s="2">
        <f t="shared" si="0"/>
        <v>7479.4225079954731</v>
      </c>
      <c r="X10" s="2">
        <f t="shared" si="1"/>
        <v>7639.8933949650364</v>
      </c>
      <c r="Y10" s="2"/>
      <c r="Z10" s="2">
        <f t="shared" si="3"/>
        <v>7419</v>
      </c>
    </row>
    <row r="11" spans="1:26" ht="15.75" customHeight="1" x14ac:dyDescent="0.15">
      <c r="A11" s="6" t="s">
        <v>38</v>
      </c>
      <c r="B11" s="6" t="s">
        <v>30</v>
      </c>
      <c r="C11" s="6" t="s">
        <v>31</v>
      </c>
      <c r="D11" s="4">
        <v>1</v>
      </c>
      <c r="E11" s="4">
        <v>1</v>
      </c>
      <c r="F11" s="1">
        <v>342.43073882380821</v>
      </c>
      <c r="H11" s="3">
        <v>8</v>
      </c>
      <c r="I11" s="14" t="s">
        <v>38</v>
      </c>
      <c r="J11" s="19"/>
      <c r="K11" s="21"/>
      <c r="L11" s="3"/>
      <c r="N11" s="17"/>
      <c r="O11" s="13">
        <v>4</v>
      </c>
      <c r="P11" s="18">
        <v>7038.9505127577904</v>
      </c>
      <c r="Q11" s="18">
        <v>6967.1198634350458</v>
      </c>
      <c r="R11" s="18">
        <v>7076.6840487455593</v>
      </c>
      <c r="S11" s="18"/>
      <c r="T11" s="18">
        <v>7407</v>
      </c>
      <c r="U11" s="13">
        <v>4</v>
      </c>
      <c r="V11" s="2">
        <f t="shared" si="2"/>
        <v>7565.9505127577904</v>
      </c>
      <c r="W11" s="2">
        <f t="shared" si="0"/>
        <v>7494.1198634350458</v>
      </c>
      <c r="X11" s="2">
        <f t="shared" si="1"/>
        <v>7603.6840487455593</v>
      </c>
      <c r="Y11" s="2"/>
      <c r="Z11" s="2">
        <f t="shared" si="3"/>
        <v>7407</v>
      </c>
    </row>
    <row r="12" spans="1:26" ht="15.75" customHeight="1" x14ac:dyDescent="0.15">
      <c r="A12" s="6" t="s">
        <v>39</v>
      </c>
      <c r="B12" s="6" t="s">
        <v>30</v>
      </c>
      <c r="C12" s="6" t="s">
        <v>31</v>
      </c>
      <c r="D12" s="4">
        <v>1</v>
      </c>
      <c r="E12" s="4">
        <v>1</v>
      </c>
      <c r="F12" s="1">
        <v>348.44673182177178</v>
      </c>
      <c r="H12" s="3">
        <v>12</v>
      </c>
      <c r="I12" s="14" t="s">
        <v>39</v>
      </c>
      <c r="J12" s="15" t="s">
        <v>40</v>
      </c>
      <c r="K12" s="16" t="s">
        <v>41</v>
      </c>
      <c r="L12" s="3"/>
      <c r="N12" s="17"/>
      <c r="O12" s="13">
        <v>5</v>
      </c>
      <c r="P12" s="18">
        <v>6949.620250042045</v>
      </c>
      <c r="Q12" s="18">
        <v>6897.0542007814047</v>
      </c>
      <c r="R12" s="18">
        <v>7055.1482925956361</v>
      </c>
      <c r="S12" s="18"/>
      <c r="T12" s="18">
        <v>7297</v>
      </c>
      <c r="U12" s="13">
        <v>5</v>
      </c>
      <c r="V12" s="2">
        <f t="shared" si="2"/>
        <v>7476.620250042045</v>
      </c>
      <c r="W12" s="2">
        <f t="shared" si="0"/>
        <v>7424.0542007814047</v>
      </c>
      <c r="X12" s="2">
        <f t="shared" si="1"/>
        <v>7582.1482925956361</v>
      </c>
      <c r="Y12" s="2"/>
      <c r="Z12" s="2">
        <f t="shared" si="3"/>
        <v>7297</v>
      </c>
    </row>
    <row r="13" spans="1:26" ht="15.75" customHeight="1" x14ac:dyDescent="0.15">
      <c r="A13" s="6" t="s">
        <v>42</v>
      </c>
      <c r="B13" s="6" t="s">
        <v>43</v>
      </c>
      <c r="C13" s="6" t="s">
        <v>31</v>
      </c>
      <c r="D13" s="4">
        <v>1</v>
      </c>
      <c r="E13" s="4">
        <v>1</v>
      </c>
      <c r="F13" s="1">
        <v>306.97168339791676</v>
      </c>
      <c r="H13" s="3">
        <v>13</v>
      </c>
      <c r="I13" s="14" t="s">
        <v>42</v>
      </c>
      <c r="J13" s="19"/>
      <c r="K13" s="20"/>
      <c r="L13" s="3"/>
      <c r="N13" s="17"/>
      <c r="O13" s="13">
        <v>6</v>
      </c>
      <c r="P13" s="18">
        <v>6908.1452016181893</v>
      </c>
      <c r="Q13" s="18">
        <v>6856.1782526440011</v>
      </c>
      <c r="R13" s="18">
        <v>7134.4601035846217</v>
      </c>
      <c r="S13" s="18"/>
      <c r="T13" s="18">
        <v>7145</v>
      </c>
      <c r="U13" s="13">
        <v>6</v>
      </c>
      <c r="V13" s="2">
        <f t="shared" si="2"/>
        <v>7435.1452016181893</v>
      </c>
      <c r="W13" s="2">
        <f t="shared" si="0"/>
        <v>7383.1782526440011</v>
      </c>
      <c r="X13" s="2">
        <f t="shared" si="1"/>
        <v>7661.4601035846217</v>
      </c>
      <c r="Y13" s="2"/>
      <c r="Z13" s="2">
        <f t="shared" si="3"/>
        <v>7145</v>
      </c>
    </row>
    <row r="14" spans="1:26" ht="15.75" customHeight="1" x14ac:dyDescent="0.15">
      <c r="A14" s="6" t="s">
        <v>44</v>
      </c>
      <c r="B14" s="6" t="s">
        <v>43</v>
      </c>
      <c r="C14" s="6" t="s">
        <v>31</v>
      </c>
      <c r="D14" s="4">
        <v>1</v>
      </c>
      <c r="E14" s="4">
        <v>1</v>
      </c>
      <c r="F14" s="1">
        <v>288.95612242361028</v>
      </c>
      <c r="H14" s="3">
        <v>16</v>
      </c>
      <c r="I14" s="14" t="s">
        <v>44</v>
      </c>
      <c r="J14" s="15" t="s">
        <v>45</v>
      </c>
      <c r="K14" s="20"/>
      <c r="L14" s="3"/>
      <c r="N14" s="17"/>
      <c r="O14" s="13">
        <v>7</v>
      </c>
      <c r="P14" s="18">
        <v>6849.4512984152643</v>
      </c>
      <c r="Q14" s="18">
        <v>6803.2424924005718</v>
      </c>
      <c r="R14" s="18">
        <v>7002.3019211958108</v>
      </c>
      <c r="S14" s="18"/>
      <c r="T14" s="18">
        <v>7048</v>
      </c>
      <c r="U14" s="13">
        <v>7</v>
      </c>
      <c r="V14" s="2">
        <f t="shared" si="2"/>
        <v>7376.4512984152643</v>
      </c>
      <c r="W14" s="2">
        <f t="shared" si="0"/>
        <v>7330.2424924005718</v>
      </c>
      <c r="X14" s="2">
        <f t="shared" si="1"/>
        <v>7529.3019211958108</v>
      </c>
      <c r="Y14" s="2"/>
      <c r="Z14" s="2">
        <f t="shared" si="3"/>
        <v>7048</v>
      </c>
    </row>
    <row r="15" spans="1:26" ht="15.75" customHeight="1" x14ac:dyDescent="0.15">
      <c r="A15" s="6" t="s">
        <v>46</v>
      </c>
      <c r="B15" s="6" t="s">
        <v>43</v>
      </c>
      <c r="C15" s="6" t="s">
        <v>31</v>
      </c>
      <c r="D15" s="4">
        <v>1</v>
      </c>
      <c r="E15" s="4">
        <v>1</v>
      </c>
      <c r="F15" s="1">
        <v>306.03469707674327</v>
      </c>
      <c r="H15" s="3">
        <v>17</v>
      </c>
      <c r="I15" s="14" t="s">
        <v>46</v>
      </c>
      <c r="J15" s="19"/>
      <c r="K15" s="21"/>
      <c r="L15" s="3"/>
      <c r="N15" s="17"/>
      <c r="O15" s="13">
        <v>8</v>
      </c>
      <c r="P15" s="18">
        <v>6866.5298730683971</v>
      </c>
      <c r="Q15" s="18">
        <v>6818.3545607816377</v>
      </c>
      <c r="R15" s="18">
        <v>6950.0324105908148</v>
      </c>
      <c r="S15" s="18"/>
      <c r="T15" s="18">
        <v>7084</v>
      </c>
      <c r="U15" s="13">
        <v>8</v>
      </c>
      <c r="V15" s="2">
        <f t="shared" si="2"/>
        <v>7393.5298730683971</v>
      </c>
      <c r="W15" s="2">
        <f t="shared" si="0"/>
        <v>7345.3545607816377</v>
      </c>
      <c r="X15" s="2">
        <f t="shared" si="1"/>
        <v>7477.0324105908148</v>
      </c>
      <c r="Y15" s="2"/>
      <c r="Z15" s="2">
        <f t="shared" si="3"/>
        <v>7084</v>
      </c>
    </row>
    <row r="16" spans="1:26" ht="15.75" customHeight="1" x14ac:dyDescent="0.15">
      <c r="A16" s="6" t="s">
        <v>47</v>
      </c>
      <c r="B16" s="6" t="s">
        <v>43</v>
      </c>
      <c r="C16" s="6" t="s">
        <v>31</v>
      </c>
      <c r="D16" s="4">
        <v>1</v>
      </c>
      <c r="E16" s="4">
        <v>1</v>
      </c>
      <c r="F16" s="1">
        <v>1025.3099725973191</v>
      </c>
      <c r="H16" s="3">
        <v>20</v>
      </c>
      <c r="I16" s="14" t="s">
        <v>47</v>
      </c>
      <c r="J16" s="15" t="s">
        <v>48</v>
      </c>
      <c r="K16" s="16" t="s">
        <v>49</v>
      </c>
      <c r="L16" s="3"/>
      <c r="N16" s="17"/>
      <c r="O16" s="13">
        <v>9</v>
      </c>
      <c r="P16" s="18">
        <v>6723.1200680713955</v>
      </c>
      <c r="Q16" s="18">
        <v>6704.013800408201</v>
      </c>
      <c r="R16" s="18">
        <v>6883.9361960841297</v>
      </c>
      <c r="S16" s="18"/>
      <c r="T16" s="18">
        <v>7003</v>
      </c>
      <c r="U16" s="13">
        <v>9</v>
      </c>
      <c r="V16" s="2">
        <f t="shared" si="2"/>
        <v>7250.1200680713955</v>
      </c>
      <c r="W16" s="2">
        <f t="shared" si="0"/>
        <v>7231.013800408201</v>
      </c>
      <c r="X16" s="2">
        <f t="shared" si="1"/>
        <v>7410.9361960841297</v>
      </c>
      <c r="Y16" s="2"/>
      <c r="Z16" s="2">
        <f t="shared" si="3"/>
        <v>7003</v>
      </c>
    </row>
    <row r="17" spans="1:26" ht="15.75" customHeight="1" x14ac:dyDescent="0.15">
      <c r="A17" s="6" t="s">
        <v>50</v>
      </c>
      <c r="B17" s="6" t="s">
        <v>43</v>
      </c>
      <c r="C17" s="6" t="s">
        <v>31</v>
      </c>
      <c r="D17" s="4">
        <v>1</v>
      </c>
      <c r="E17" s="4">
        <v>1</v>
      </c>
      <c r="F17" s="1">
        <v>932.84065434437639</v>
      </c>
      <c r="H17" s="3">
        <v>22</v>
      </c>
      <c r="I17" s="14" t="s">
        <v>50</v>
      </c>
      <c r="J17" s="19"/>
      <c r="K17" s="20"/>
      <c r="L17" s="3"/>
      <c r="N17" s="17"/>
      <c r="O17" s="13">
        <v>10</v>
      </c>
      <c r="P17" s="18">
        <v>6630.6507498184528</v>
      </c>
      <c r="Q17" s="18">
        <v>6608.071956943304</v>
      </c>
      <c r="R17" s="18">
        <v>6897.0106527972548</v>
      </c>
      <c r="S17" s="18"/>
      <c r="T17" s="18">
        <v>6976</v>
      </c>
      <c r="U17" s="13">
        <v>10</v>
      </c>
      <c r="V17" s="2">
        <f t="shared" si="2"/>
        <v>7157.6507498184528</v>
      </c>
      <c r="W17" s="2">
        <f t="shared" si="0"/>
        <v>7135.071956943304</v>
      </c>
      <c r="X17" s="2">
        <f t="shared" si="1"/>
        <v>7424.0106527972548</v>
      </c>
      <c r="Y17" s="2"/>
      <c r="Z17" s="2">
        <f t="shared" si="3"/>
        <v>6976</v>
      </c>
    </row>
    <row r="18" spans="1:26" ht="15.75" customHeight="1" x14ac:dyDescent="0.15">
      <c r="A18" s="6" t="s">
        <v>51</v>
      </c>
      <c r="B18" s="6" t="s">
        <v>43</v>
      </c>
      <c r="C18" s="6" t="s">
        <v>31</v>
      </c>
      <c r="D18" s="4">
        <v>1</v>
      </c>
      <c r="E18" s="4">
        <v>1</v>
      </c>
      <c r="F18" s="1">
        <v>1120.8308949805669</v>
      </c>
      <c r="H18" s="3">
        <v>24</v>
      </c>
      <c r="I18" s="14" t="s">
        <v>51</v>
      </c>
      <c r="J18" s="15" t="s">
        <v>52</v>
      </c>
      <c r="K18" s="20"/>
      <c r="L18" s="3"/>
      <c r="N18" s="17"/>
      <c r="O18" s="13">
        <v>11</v>
      </c>
      <c r="P18" s="18">
        <v>6552.7654973739609</v>
      </c>
      <c r="Q18" s="18">
        <v>6541.7728879302713</v>
      </c>
      <c r="R18" s="18">
        <v>6784.5185557076666</v>
      </c>
      <c r="S18" s="18"/>
      <c r="T18" s="18">
        <v>6945</v>
      </c>
      <c r="U18" s="13">
        <v>11</v>
      </c>
      <c r="V18" s="2">
        <f t="shared" si="2"/>
        <v>7079.7654973739609</v>
      </c>
      <c r="W18" s="2">
        <f t="shared" si="0"/>
        <v>7068.7728879302713</v>
      </c>
      <c r="X18" s="2">
        <f t="shared" si="1"/>
        <v>7311.5185557076666</v>
      </c>
      <c r="Y18" s="2"/>
      <c r="Z18" s="2">
        <f t="shared" si="3"/>
        <v>6945</v>
      </c>
    </row>
    <row r="19" spans="1:26" ht="15.75" customHeight="1" x14ac:dyDescent="0.15">
      <c r="A19" s="6" t="s">
        <v>53</v>
      </c>
      <c r="B19" s="6" t="s">
        <v>43</v>
      </c>
      <c r="C19" s="6" t="s">
        <v>31</v>
      </c>
      <c r="D19" s="4">
        <v>1</v>
      </c>
      <c r="E19" s="4">
        <v>1</v>
      </c>
      <c r="F19" s="1">
        <v>1045.5825136110325</v>
      </c>
      <c r="H19" s="3">
        <v>26</v>
      </c>
      <c r="I19" s="14" t="s">
        <v>53</v>
      </c>
      <c r="J19" s="19"/>
      <c r="K19" s="21"/>
      <c r="L19" s="3"/>
      <c r="N19" s="17"/>
      <c r="O19" s="13">
        <v>12</v>
      </c>
      <c r="P19" s="18">
        <v>6477.5171160044265</v>
      </c>
      <c r="Q19" s="18">
        <v>6492.5635835892863</v>
      </c>
      <c r="R19" s="18">
        <v>6682.0565941348723</v>
      </c>
      <c r="S19" s="18"/>
      <c r="T19" s="18">
        <v>6941</v>
      </c>
      <c r="U19" s="13">
        <v>12</v>
      </c>
      <c r="V19" s="2">
        <f t="shared" si="2"/>
        <v>7004.5171160044265</v>
      </c>
      <c r="W19" s="2">
        <f t="shared" si="0"/>
        <v>7019.5635835892863</v>
      </c>
      <c r="X19" s="2">
        <f t="shared" si="1"/>
        <v>7209.0565941348723</v>
      </c>
      <c r="Y19" s="2"/>
      <c r="Z19" s="2">
        <f t="shared" si="3"/>
        <v>6941</v>
      </c>
    </row>
    <row r="20" spans="1:26" ht="15.75" customHeight="1" x14ac:dyDescent="0.15">
      <c r="A20" s="6" t="s">
        <v>54</v>
      </c>
      <c r="B20" s="6" t="s">
        <v>43</v>
      </c>
      <c r="C20" s="6" t="s">
        <v>31</v>
      </c>
      <c r="D20" s="4">
        <v>1</v>
      </c>
      <c r="E20" s="4">
        <v>1</v>
      </c>
      <c r="F20" s="1">
        <v>304.4059231602244</v>
      </c>
      <c r="H20" s="3">
        <v>29</v>
      </c>
      <c r="I20" s="14" t="s">
        <v>54</v>
      </c>
      <c r="J20" s="15" t="s">
        <v>55</v>
      </c>
      <c r="K20" s="22" t="s">
        <v>56</v>
      </c>
      <c r="L20" s="3"/>
      <c r="N20" s="17"/>
      <c r="O20" s="13">
        <v>13</v>
      </c>
      <c r="P20" s="18">
        <v>6187.7018047117535</v>
      </c>
      <c r="Q20" s="18">
        <v>6195.6411406621874</v>
      </c>
      <c r="R20" s="18">
        <v>6613.9368343008982</v>
      </c>
      <c r="S20" s="18"/>
      <c r="T20" s="23"/>
      <c r="U20" s="13">
        <v>13</v>
      </c>
      <c r="V20" s="2">
        <f t="shared" si="2"/>
        <v>6714.7018047117535</v>
      </c>
      <c r="W20" s="2">
        <f t="shared" si="0"/>
        <v>6722.6411406621874</v>
      </c>
      <c r="X20" s="2">
        <f t="shared" si="1"/>
        <v>7140.9368343008982</v>
      </c>
      <c r="Y20" s="2"/>
      <c r="Z20" s="2"/>
    </row>
    <row r="21" spans="1:26" ht="15.75" customHeight="1" x14ac:dyDescent="0.15">
      <c r="A21" s="6" t="s">
        <v>57</v>
      </c>
      <c r="B21" s="6" t="s">
        <v>43</v>
      </c>
      <c r="C21" s="6" t="s">
        <v>31</v>
      </c>
      <c r="D21" s="4">
        <v>1</v>
      </c>
      <c r="E21" s="4">
        <v>1</v>
      </c>
      <c r="F21" s="1">
        <v>237.26472704390557</v>
      </c>
      <c r="H21" s="3">
        <v>30</v>
      </c>
      <c r="I21" s="14" t="s">
        <v>57</v>
      </c>
      <c r="J21" s="19"/>
      <c r="K21" s="3"/>
      <c r="L21" s="3"/>
      <c r="N21" s="17"/>
      <c r="O21" s="13">
        <v>14</v>
      </c>
      <c r="P21" s="18">
        <v>6120.560608595435</v>
      </c>
      <c r="Q21" s="18">
        <v>6148.4947688132734</v>
      </c>
      <c r="R21" s="18">
        <v>6575.7461562093886</v>
      </c>
      <c r="S21" s="18"/>
      <c r="T21" s="23"/>
      <c r="U21" s="13">
        <v>14</v>
      </c>
      <c r="V21" s="2">
        <f t="shared" si="2"/>
        <v>6647.560608595435</v>
      </c>
      <c r="W21" s="2">
        <f t="shared" si="0"/>
        <v>6675.4947688132734</v>
      </c>
      <c r="X21" s="2">
        <f t="shared" si="1"/>
        <v>7102.7461562093886</v>
      </c>
      <c r="Y21" s="2"/>
      <c r="Z21" s="2"/>
    </row>
    <row r="22" spans="1:26" ht="15.75" customHeight="1" x14ac:dyDescent="0.15">
      <c r="A22" s="6"/>
      <c r="B22" s="6"/>
      <c r="C22" s="6"/>
      <c r="D22" s="6"/>
      <c r="E22" s="6"/>
      <c r="N22" s="17"/>
      <c r="O22" s="13">
        <v>15</v>
      </c>
      <c r="P22" s="18"/>
      <c r="Q22" s="18"/>
      <c r="R22" s="18">
        <v>6304.7632848548601</v>
      </c>
      <c r="S22" s="18"/>
      <c r="T22" s="23"/>
      <c r="U22" s="13">
        <v>15</v>
      </c>
      <c r="V22" s="2"/>
      <c r="W22" s="2"/>
      <c r="X22" s="2">
        <f t="shared" si="1"/>
        <v>6831.7632848548601</v>
      </c>
      <c r="Y22" s="2"/>
      <c r="Z22" s="2"/>
    </row>
    <row r="23" spans="1:26" ht="15.75" customHeight="1" x14ac:dyDescent="0.15">
      <c r="A23" s="6" t="s">
        <v>32</v>
      </c>
      <c r="B23" s="6" t="s">
        <v>58</v>
      </c>
      <c r="C23" s="6" t="s">
        <v>31</v>
      </c>
      <c r="D23" s="4">
        <v>1</v>
      </c>
      <c r="E23" s="4">
        <v>1</v>
      </c>
      <c r="F23" s="1">
        <v>1892.5678390626376</v>
      </c>
      <c r="N23" s="17"/>
      <c r="O23" s="13">
        <v>16</v>
      </c>
      <c r="P23" s="18"/>
      <c r="Q23" s="18"/>
      <c r="R23" s="18">
        <v>6251.5013860013196</v>
      </c>
      <c r="S23" s="18"/>
      <c r="T23" s="23"/>
      <c r="U23" s="13">
        <v>16</v>
      </c>
      <c r="V23" s="2"/>
      <c r="W23" s="2"/>
      <c r="X23" s="2">
        <f t="shared" si="1"/>
        <v>6778.5013860013196</v>
      </c>
      <c r="Y23" s="2"/>
      <c r="Z23" s="2"/>
    </row>
    <row r="24" spans="1:26" ht="15.75" customHeight="1" x14ac:dyDescent="0.15">
      <c r="A24" s="6" t="s">
        <v>37</v>
      </c>
      <c r="B24" s="6" t="s">
        <v>58</v>
      </c>
      <c r="C24" s="6" t="s">
        <v>31</v>
      </c>
      <c r="D24" s="4">
        <v>1</v>
      </c>
      <c r="E24" s="4">
        <v>1</v>
      </c>
      <c r="F24" s="1">
        <v>1853.0349771312774</v>
      </c>
      <c r="P24" s="2"/>
      <c r="Q24" s="2"/>
      <c r="R24" s="2"/>
    </row>
    <row r="25" spans="1:26" ht="15.75" customHeight="1" x14ac:dyDescent="0.15">
      <c r="A25" s="6" t="s">
        <v>40</v>
      </c>
      <c r="B25" s="6" t="s">
        <v>58</v>
      </c>
      <c r="C25" s="6" t="s">
        <v>31</v>
      </c>
      <c r="D25" s="4">
        <v>1</v>
      </c>
      <c r="E25" s="4">
        <v>1</v>
      </c>
      <c r="F25" s="1">
        <v>1679.952994788908</v>
      </c>
      <c r="R25" s="2"/>
    </row>
    <row r="26" spans="1:26" ht="15.75" customHeight="1" x14ac:dyDescent="0.15">
      <c r="A26" s="6" t="s">
        <v>45</v>
      </c>
      <c r="B26" s="6" t="s">
        <v>30</v>
      </c>
      <c r="C26" s="6" t="s">
        <v>31</v>
      </c>
      <c r="D26" s="4">
        <v>1</v>
      </c>
      <c r="E26" s="4">
        <v>1</v>
      </c>
      <c r="F26" s="1">
        <v>1638.4746525602886</v>
      </c>
      <c r="R26" s="2"/>
    </row>
    <row r="27" spans="1:26" ht="15.75" customHeight="1" x14ac:dyDescent="0.15">
      <c r="A27" s="6" t="s">
        <v>48</v>
      </c>
      <c r="B27" s="6" t="s">
        <v>35</v>
      </c>
      <c r="C27" s="6" t="s">
        <v>31</v>
      </c>
      <c r="D27" s="4">
        <v>1</v>
      </c>
      <c r="E27" s="4">
        <v>1</v>
      </c>
      <c r="F27" s="1">
        <v>1413.293696008941</v>
      </c>
    </row>
    <row r="28" spans="1:26" ht="15.75" customHeight="1" x14ac:dyDescent="0.15">
      <c r="A28" s="6" t="s">
        <v>52</v>
      </c>
      <c r="B28" s="6" t="s">
        <v>43</v>
      </c>
      <c r="C28" s="6" t="s">
        <v>31</v>
      </c>
      <c r="D28" s="4">
        <v>1</v>
      </c>
      <c r="E28" s="4">
        <v>1</v>
      </c>
      <c r="F28" s="1">
        <v>1146.6182029282584</v>
      </c>
    </row>
    <row r="29" spans="1:26" ht="15.75" customHeight="1" x14ac:dyDescent="0.15">
      <c r="A29" s="6" t="s">
        <v>55</v>
      </c>
      <c r="B29" s="6" t="s">
        <v>43</v>
      </c>
      <c r="C29" s="6" t="s">
        <v>31</v>
      </c>
      <c r="D29" s="4">
        <v>1</v>
      </c>
      <c r="E29" s="4">
        <v>1</v>
      </c>
      <c r="F29" s="1">
        <v>627.8903060974443</v>
      </c>
    </row>
    <row r="30" spans="1:26" ht="15.75" customHeight="1" x14ac:dyDescent="0.15">
      <c r="A30" s="6"/>
      <c r="B30" s="6"/>
      <c r="C30" s="6"/>
      <c r="D30" s="6"/>
      <c r="E30" s="6"/>
    </row>
    <row r="31" spans="1:26" ht="15.75" customHeight="1" x14ac:dyDescent="0.15">
      <c r="A31" s="6" t="s">
        <v>33</v>
      </c>
      <c r="B31" s="6" t="s">
        <v>59</v>
      </c>
      <c r="C31" s="6" t="s">
        <v>31</v>
      </c>
      <c r="D31" s="4">
        <v>1</v>
      </c>
      <c r="E31" s="4">
        <v>1</v>
      </c>
      <c r="F31" s="1">
        <v>4855.1579968027045</v>
      </c>
    </row>
    <row r="32" spans="1:26" ht="15.75" customHeight="1" x14ac:dyDescent="0.15">
      <c r="A32" s="6" t="s">
        <v>41</v>
      </c>
      <c r="B32" s="6" t="s">
        <v>60</v>
      </c>
      <c r="C32" s="6" t="s">
        <v>31</v>
      </c>
      <c r="D32" s="4">
        <v>1</v>
      </c>
      <c r="E32" s="4">
        <v>1</v>
      </c>
      <c r="F32" s="1">
        <v>4931.592143431365</v>
      </c>
    </row>
    <row r="33" spans="1:12" ht="15.75" customHeight="1" x14ac:dyDescent="0.15">
      <c r="A33" s="6" t="s">
        <v>49</v>
      </c>
      <c r="B33" s="6" t="s">
        <v>58</v>
      </c>
      <c r="C33" s="6" t="s">
        <v>31</v>
      </c>
      <c r="D33" s="4">
        <v>1</v>
      </c>
      <c r="E33" s="4">
        <v>1</v>
      </c>
      <c r="F33" s="1">
        <v>4293.1301994651358</v>
      </c>
    </row>
    <row r="34" spans="1:12" ht="15.75" customHeight="1" x14ac:dyDescent="0.15">
      <c r="A34" s="6"/>
      <c r="B34" s="6"/>
      <c r="C34" s="6"/>
      <c r="D34" s="6"/>
      <c r="E34" s="6"/>
      <c r="J34" s="3"/>
      <c r="K34" s="3"/>
      <c r="L34" s="3"/>
    </row>
    <row r="35" spans="1:12" ht="15.75" customHeight="1" x14ac:dyDescent="0.15">
      <c r="A35" s="6" t="s">
        <v>61</v>
      </c>
      <c r="B35" s="6" t="s">
        <v>30</v>
      </c>
      <c r="C35" s="6" t="s">
        <v>31</v>
      </c>
      <c r="D35" s="6"/>
      <c r="E35" s="4"/>
      <c r="F35" s="1">
        <v>561.11802530408613</v>
      </c>
      <c r="H35" s="3">
        <v>3</v>
      </c>
      <c r="I35" s="14" t="s">
        <v>61</v>
      </c>
      <c r="J35" s="15" t="s">
        <v>62</v>
      </c>
      <c r="K35" s="16" t="s">
        <v>63</v>
      </c>
      <c r="L35" s="3"/>
    </row>
    <row r="36" spans="1:12" ht="15.75" customHeight="1" x14ac:dyDescent="0.15">
      <c r="A36" s="6" t="s">
        <v>64</v>
      </c>
      <c r="B36" s="6" t="s">
        <v>35</v>
      </c>
      <c r="C36" s="6" t="s">
        <v>31</v>
      </c>
      <c r="D36" s="6"/>
      <c r="E36" s="4"/>
      <c r="F36" s="1">
        <v>520.470507773701</v>
      </c>
      <c r="H36" s="3">
        <v>4</v>
      </c>
      <c r="I36" s="14" t="s">
        <v>64</v>
      </c>
      <c r="J36" s="19"/>
      <c r="K36" s="20"/>
      <c r="L36" s="3"/>
    </row>
    <row r="37" spans="1:12" ht="15.75" customHeight="1" x14ac:dyDescent="0.15">
      <c r="A37" s="6" t="s">
        <v>65</v>
      </c>
      <c r="B37" s="6" t="s">
        <v>35</v>
      </c>
      <c r="C37" s="6" t="s">
        <v>31</v>
      </c>
      <c r="D37" s="6"/>
      <c r="E37" s="4"/>
      <c r="F37" s="1">
        <v>485.38962795196665</v>
      </c>
      <c r="H37" s="3">
        <v>7</v>
      </c>
      <c r="I37" s="14" t="s">
        <v>65</v>
      </c>
      <c r="J37" s="15" t="s">
        <v>66</v>
      </c>
      <c r="K37" s="20"/>
      <c r="L37" s="3"/>
    </row>
    <row r="38" spans="1:12" ht="15.75" customHeight="1" x14ac:dyDescent="0.15">
      <c r="A38" s="6" t="s">
        <v>67</v>
      </c>
      <c r="B38" s="6" t="s">
        <v>30</v>
      </c>
      <c r="C38" s="6" t="s">
        <v>31</v>
      </c>
      <c r="D38" s="6"/>
      <c r="E38" s="4"/>
      <c r="F38" s="1">
        <v>500.08698339153983</v>
      </c>
      <c r="H38" s="3">
        <v>8</v>
      </c>
      <c r="I38" s="14" t="s">
        <v>67</v>
      </c>
      <c r="J38" s="19"/>
      <c r="K38" s="24"/>
      <c r="L38" s="3"/>
    </row>
    <row r="39" spans="1:12" ht="15.75" customHeight="1" x14ac:dyDescent="0.15">
      <c r="A39" s="6" t="s">
        <v>68</v>
      </c>
      <c r="B39" s="6" t="s">
        <v>43</v>
      </c>
      <c r="C39" s="6" t="s">
        <v>31</v>
      </c>
      <c r="D39" s="6"/>
      <c r="E39" s="4"/>
      <c r="F39" s="1">
        <v>450.4319375739484</v>
      </c>
      <c r="H39" s="3">
        <v>12</v>
      </c>
      <c r="I39" s="14" t="s">
        <v>68</v>
      </c>
      <c r="J39" s="15" t="s">
        <v>69</v>
      </c>
      <c r="K39" s="25" t="s">
        <v>70</v>
      </c>
      <c r="L39" s="3"/>
    </row>
    <row r="40" spans="1:12" ht="15.75" customHeight="1" x14ac:dyDescent="0.15">
      <c r="A40" s="6" t="s">
        <v>71</v>
      </c>
      <c r="B40" s="6" t="s">
        <v>43</v>
      </c>
      <c r="C40" s="6" t="s">
        <v>31</v>
      </c>
      <c r="D40" s="6"/>
      <c r="E40" s="4"/>
      <c r="F40" s="1">
        <v>409.55598943654496</v>
      </c>
      <c r="H40" s="3">
        <v>13</v>
      </c>
      <c r="I40" s="14" t="s">
        <v>71</v>
      </c>
      <c r="J40" s="19"/>
      <c r="K40" s="20"/>
      <c r="L40" s="3"/>
    </row>
    <row r="41" spans="1:12" ht="15.75" customHeight="1" x14ac:dyDescent="0.15">
      <c r="A41" s="6" t="s">
        <v>72</v>
      </c>
      <c r="B41" s="6" t="s">
        <v>43</v>
      </c>
      <c r="C41" s="6" t="s">
        <v>31</v>
      </c>
      <c r="D41" s="6"/>
      <c r="E41" s="4"/>
      <c r="F41" s="1">
        <v>333.31635600774109</v>
      </c>
      <c r="H41" s="3">
        <v>16</v>
      </c>
      <c r="I41" s="14" t="s">
        <v>72</v>
      </c>
      <c r="J41" s="15" t="s">
        <v>73</v>
      </c>
      <c r="K41" s="20"/>
      <c r="L41" s="3"/>
    </row>
    <row r="42" spans="1:12" ht="15.75" customHeight="1" x14ac:dyDescent="0.15">
      <c r="A42" s="6" t="s">
        <v>74</v>
      </c>
      <c r="B42" s="6" t="s">
        <v>43</v>
      </c>
      <c r="C42" s="6" t="s">
        <v>31</v>
      </c>
      <c r="D42" s="6"/>
      <c r="E42" s="4"/>
      <c r="F42" s="1">
        <v>348.42842438880712</v>
      </c>
      <c r="H42" s="3">
        <v>17</v>
      </c>
      <c r="I42" s="14" t="s">
        <v>74</v>
      </c>
      <c r="J42" s="19"/>
      <c r="K42" s="24"/>
      <c r="L42" s="3"/>
    </row>
    <row r="43" spans="1:12" ht="15.75" customHeight="1" x14ac:dyDescent="0.15">
      <c r="A43" s="6" t="s">
        <v>75</v>
      </c>
      <c r="B43" s="6" t="s">
        <v>43</v>
      </c>
      <c r="C43" s="6" t="s">
        <v>31</v>
      </c>
      <c r="D43" s="6"/>
      <c r="E43" s="4"/>
      <c r="F43" s="1">
        <v>935.70616770326887</v>
      </c>
      <c r="H43" s="3">
        <v>20</v>
      </c>
      <c r="I43" s="14" t="s">
        <v>75</v>
      </c>
      <c r="J43" s="15" t="s">
        <v>76</v>
      </c>
      <c r="K43" s="25" t="s">
        <v>77</v>
      </c>
      <c r="L43" s="3"/>
    </row>
    <row r="44" spans="1:12" ht="15.75" customHeight="1" x14ac:dyDescent="0.15">
      <c r="A44" s="6" t="s">
        <v>78</v>
      </c>
      <c r="B44" s="6" t="s">
        <v>43</v>
      </c>
      <c r="C44" s="6" t="s">
        <v>31</v>
      </c>
      <c r="D44" s="6"/>
      <c r="E44" s="4"/>
      <c r="F44" s="1">
        <v>839.76432423837184</v>
      </c>
      <c r="H44" s="3">
        <v>22</v>
      </c>
      <c r="I44" s="14" t="s">
        <v>78</v>
      </c>
      <c r="J44" s="19"/>
      <c r="K44" s="20"/>
      <c r="L44" s="3"/>
    </row>
    <row r="45" spans="1:12" ht="15.75" customHeight="1" x14ac:dyDescent="0.15">
      <c r="A45" s="6" t="s">
        <v>79</v>
      </c>
      <c r="B45" s="6" t="s">
        <v>43</v>
      </c>
      <c r="C45" s="6" t="s">
        <v>31</v>
      </c>
      <c r="D45" s="6"/>
      <c r="E45" s="4"/>
      <c r="F45" s="1">
        <v>950.44868989963743</v>
      </c>
      <c r="H45" s="3">
        <v>24</v>
      </c>
      <c r="I45" s="14" t="s">
        <v>79</v>
      </c>
      <c r="J45" s="15" t="s">
        <v>80</v>
      </c>
      <c r="K45" s="20"/>
      <c r="L45" s="3"/>
    </row>
    <row r="46" spans="1:12" ht="15.75" customHeight="1" x14ac:dyDescent="0.15">
      <c r="A46" s="6" t="s">
        <v>81</v>
      </c>
      <c r="B46" s="6" t="s">
        <v>43</v>
      </c>
      <c r="C46" s="6" t="s">
        <v>31</v>
      </c>
      <c r="D46" s="6"/>
      <c r="E46" s="4"/>
      <c r="F46" s="1">
        <v>901.23938555865266</v>
      </c>
      <c r="H46" s="3">
        <v>26</v>
      </c>
      <c r="I46" s="14" t="s">
        <v>81</v>
      </c>
      <c r="J46" s="19"/>
      <c r="K46" s="24"/>
      <c r="L46" s="3"/>
    </row>
    <row r="47" spans="1:12" ht="15.75" customHeight="1" x14ac:dyDescent="0.15">
      <c r="A47" s="6" t="s">
        <v>82</v>
      </c>
      <c r="B47" s="6" t="s">
        <v>43</v>
      </c>
      <c r="C47" s="6" t="s">
        <v>31</v>
      </c>
      <c r="D47" s="6"/>
      <c r="E47" s="4"/>
      <c r="F47" s="1">
        <v>299.52807612237507</v>
      </c>
      <c r="H47" s="3">
        <v>29</v>
      </c>
      <c r="I47" s="14" t="s">
        <v>82</v>
      </c>
      <c r="J47" s="15" t="s">
        <v>83</v>
      </c>
      <c r="K47" s="26" t="s">
        <v>56</v>
      </c>
      <c r="L47" s="3"/>
    </row>
    <row r="48" spans="1:12" ht="15.75" customHeight="1" x14ac:dyDescent="0.15">
      <c r="A48" s="6" t="s">
        <v>84</v>
      </c>
      <c r="B48" s="6" t="s">
        <v>43</v>
      </c>
      <c r="C48" s="6" t="s">
        <v>31</v>
      </c>
      <c r="D48" s="6"/>
      <c r="E48" s="4"/>
      <c r="F48" s="1">
        <v>252.38170427346103</v>
      </c>
      <c r="H48" s="3">
        <v>30</v>
      </c>
      <c r="I48" s="14" t="s">
        <v>84</v>
      </c>
      <c r="J48" s="19"/>
      <c r="K48" s="3"/>
      <c r="L48" s="3"/>
    </row>
    <row r="49" spans="1:12" ht="15.75" customHeight="1" x14ac:dyDescent="0.15">
      <c r="A49" s="6"/>
      <c r="B49" s="6"/>
      <c r="C49" s="6"/>
      <c r="D49" s="6"/>
      <c r="E49" s="6"/>
    </row>
    <row r="50" spans="1:12" ht="15.75" customHeight="1" x14ac:dyDescent="0.15">
      <c r="A50" s="6" t="s">
        <v>62</v>
      </c>
      <c r="B50" s="6" t="s">
        <v>58</v>
      </c>
      <c r="C50" s="6" t="s">
        <v>31</v>
      </c>
      <c r="D50" s="4"/>
      <c r="E50" s="4"/>
      <c r="F50" s="1">
        <v>1759.8528037913618</v>
      </c>
    </row>
    <row r="51" spans="1:12" ht="15.75" customHeight="1" x14ac:dyDescent="0.15">
      <c r="A51" s="6" t="s">
        <v>66</v>
      </c>
      <c r="B51" s="6" t="s">
        <v>58</v>
      </c>
      <c r="C51" s="6" t="s">
        <v>31</v>
      </c>
      <c r="D51" s="4"/>
      <c r="E51" s="4"/>
      <c r="F51" s="1">
        <v>1763.2047927165856</v>
      </c>
    </row>
    <row r="52" spans="1:12" ht="15.75" customHeight="1" x14ac:dyDescent="0.15">
      <c r="A52" s="6" t="s">
        <v>69</v>
      </c>
      <c r="B52" s="6" t="s">
        <v>30</v>
      </c>
      <c r="C52" s="6" t="s">
        <v>31</v>
      </c>
      <c r="D52" s="4"/>
      <c r="E52" s="4"/>
      <c r="F52" s="1">
        <v>1637.5512006308245</v>
      </c>
      <c r="J52" s="3"/>
    </row>
    <row r="53" spans="1:12" ht="15.75" customHeight="1" x14ac:dyDescent="0.15">
      <c r="A53" s="6" t="s">
        <v>73</v>
      </c>
      <c r="B53" s="6" t="s">
        <v>30</v>
      </c>
      <c r="C53" s="6" t="s">
        <v>31</v>
      </c>
      <c r="D53" s="4"/>
      <c r="E53" s="4"/>
      <c r="F53" s="1">
        <v>1660.8550738161998</v>
      </c>
      <c r="J53" s="3"/>
    </row>
    <row r="54" spans="1:12" ht="15.75" customHeight="1" x14ac:dyDescent="0.15">
      <c r="A54" s="6" t="s">
        <v>76</v>
      </c>
      <c r="B54" s="6" t="s">
        <v>30</v>
      </c>
      <c r="C54" s="6" t="s">
        <v>31</v>
      </c>
      <c r="D54" s="4"/>
      <c r="E54" s="4"/>
      <c r="F54" s="1">
        <v>1070.182654102689</v>
      </c>
      <c r="J54" s="3"/>
    </row>
    <row r="55" spans="1:12" ht="15.75" customHeight="1" x14ac:dyDescent="0.15">
      <c r="A55" s="6" t="s">
        <v>80</v>
      </c>
      <c r="B55" s="6" t="s">
        <v>35</v>
      </c>
      <c r="C55" s="6" t="s">
        <v>31</v>
      </c>
      <c r="D55" s="4"/>
      <c r="E55" s="4"/>
      <c r="F55" s="1">
        <v>892.79921942839053</v>
      </c>
    </row>
    <row r="56" spans="1:12" ht="15.75" customHeight="1" x14ac:dyDescent="0.15">
      <c r="A56" s="6" t="s">
        <v>83</v>
      </c>
      <c r="B56" s="6" t="s">
        <v>43</v>
      </c>
      <c r="C56" s="6" t="s">
        <v>31</v>
      </c>
      <c r="D56" s="4"/>
      <c r="E56" s="4"/>
      <c r="F56" s="1">
        <v>636.10748908572714</v>
      </c>
    </row>
    <row r="57" spans="1:12" ht="15.75" customHeight="1" x14ac:dyDescent="0.15">
      <c r="A57" s="6"/>
      <c r="B57" s="6"/>
      <c r="C57" s="6"/>
      <c r="D57" s="6"/>
      <c r="E57" s="6"/>
    </row>
    <row r="58" spans="1:12" ht="15.75" customHeight="1" x14ac:dyDescent="0.15">
      <c r="A58" s="6" t="s">
        <v>63</v>
      </c>
      <c r="B58" s="6" t="s">
        <v>60</v>
      </c>
      <c r="C58" s="6" t="s">
        <v>31</v>
      </c>
      <c r="D58" s="4"/>
      <c r="E58" s="6"/>
      <c r="F58" s="1">
        <v>4709.1997073269204</v>
      </c>
    </row>
    <row r="59" spans="1:12" ht="15.75" customHeight="1" x14ac:dyDescent="0.15">
      <c r="A59" s="6" t="s">
        <v>70</v>
      </c>
      <c r="B59" s="6" t="s">
        <v>60</v>
      </c>
      <c r="C59" s="6" t="s">
        <v>31</v>
      </c>
      <c r="D59" s="4"/>
      <c r="E59" s="6"/>
      <c r="F59" s="1">
        <v>4813.6426825766312</v>
      </c>
    </row>
    <row r="60" spans="1:12" ht="15.75" customHeight="1" x14ac:dyDescent="0.15">
      <c r="A60" s="6" t="s">
        <v>77</v>
      </c>
      <c r="B60" s="6" t="s">
        <v>30</v>
      </c>
      <c r="C60" s="6" t="s">
        <v>31</v>
      </c>
      <c r="D60" s="4"/>
      <c r="E60" s="6"/>
      <c r="F60" s="1">
        <v>4700.8991786022434</v>
      </c>
    </row>
    <row r="61" spans="1:12" ht="15.75" customHeight="1" x14ac:dyDescent="0.15">
      <c r="A61" s="6"/>
      <c r="B61" s="6"/>
      <c r="C61" s="6"/>
      <c r="D61" s="6"/>
      <c r="E61" s="6"/>
    </row>
    <row r="62" spans="1:12" ht="15.75" customHeight="1" x14ac:dyDescent="0.15">
      <c r="A62" s="6" t="s">
        <v>85</v>
      </c>
      <c r="B62" s="6" t="s">
        <v>35</v>
      </c>
      <c r="C62" s="6" t="s">
        <v>31</v>
      </c>
      <c r="D62" s="6"/>
      <c r="E62" s="4"/>
      <c r="F62" s="1">
        <v>615.67112474554926</v>
      </c>
      <c r="H62" s="3">
        <v>2</v>
      </c>
      <c r="I62" s="14" t="s">
        <v>85</v>
      </c>
      <c r="J62" s="16" t="s">
        <v>86</v>
      </c>
      <c r="K62" s="16" t="s">
        <v>87</v>
      </c>
      <c r="L62" s="3"/>
    </row>
    <row r="63" spans="1:12" ht="15.75" customHeight="1" x14ac:dyDescent="0.15">
      <c r="A63" s="6" t="s">
        <v>88</v>
      </c>
      <c r="B63" s="6" t="s">
        <v>35</v>
      </c>
      <c r="C63" s="6" t="s">
        <v>31</v>
      </c>
      <c r="D63" s="6"/>
      <c r="E63" s="4"/>
      <c r="F63" s="1">
        <v>491.17720046830885</v>
      </c>
      <c r="H63" s="3">
        <v>3</v>
      </c>
      <c r="I63" s="14" t="s">
        <v>88</v>
      </c>
      <c r="J63" s="20"/>
      <c r="K63" s="20"/>
      <c r="L63" s="3"/>
    </row>
    <row r="64" spans="1:12" ht="15.75" customHeight="1" x14ac:dyDescent="0.15">
      <c r="A64" s="6" t="s">
        <v>89</v>
      </c>
      <c r="B64" s="6" t="s">
        <v>35</v>
      </c>
      <c r="C64" s="6" t="s">
        <v>31</v>
      </c>
      <c r="D64" s="6"/>
      <c r="E64" s="4"/>
      <c r="F64" s="1">
        <v>471.00360761992994</v>
      </c>
      <c r="H64" s="3">
        <v>4</v>
      </c>
      <c r="I64" s="14" t="s">
        <v>89</v>
      </c>
      <c r="J64" s="27"/>
      <c r="K64" s="20"/>
      <c r="L64" s="3"/>
    </row>
    <row r="65" spans="1:12" ht="15.75" customHeight="1" x14ac:dyDescent="0.15">
      <c r="A65" s="6" t="s">
        <v>90</v>
      </c>
      <c r="B65" s="6" t="s">
        <v>35</v>
      </c>
      <c r="C65" s="6" t="s">
        <v>31</v>
      </c>
      <c r="D65" s="6"/>
      <c r="E65" s="4"/>
      <c r="F65" s="1">
        <v>514.19216379762088</v>
      </c>
      <c r="H65" s="3">
        <v>7</v>
      </c>
      <c r="I65" s="14" t="s">
        <v>90</v>
      </c>
      <c r="J65" s="16" t="s">
        <v>91</v>
      </c>
      <c r="K65" s="20"/>
      <c r="L65" s="3"/>
    </row>
    <row r="66" spans="1:12" ht="15.75" customHeight="1" x14ac:dyDescent="0.15">
      <c r="A66" s="6" t="s">
        <v>92</v>
      </c>
      <c r="B66" s="6" t="s">
        <v>43</v>
      </c>
      <c r="C66" s="6" t="s">
        <v>31</v>
      </c>
      <c r="D66" s="6"/>
      <c r="E66" s="4"/>
      <c r="F66" s="1">
        <v>492.65640764769756</v>
      </c>
      <c r="H66" s="3">
        <v>8</v>
      </c>
      <c r="I66" s="14" t="s">
        <v>92</v>
      </c>
      <c r="J66" s="20"/>
      <c r="K66" s="28"/>
      <c r="L66" s="3"/>
    </row>
    <row r="67" spans="1:12" ht="15.75" customHeight="1" x14ac:dyDescent="0.15">
      <c r="A67" s="6" t="s">
        <v>93</v>
      </c>
      <c r="B67" s="6" t="s">
        <v>43</v>
      </c>
      <c r="C67" s="6" t="s">
        <v>31</v>
      </c>
      <c r="D67" s="6"/>
      <c r="E67" s="4"/>
      <c r="F67" s="1">
        <v>571.96821863668367</v>
      </c>
      <c r="H67" s="3">
        <v>9</v>
      </c>
      <c r="I67" s="14" t="s">
        <v>93</v>
      </c>
      <c r="J67" s="27"/>
      <c r="K67" s="27"/>
      <c r="L67" s="3"/>
    </row>
    <row r="68" spans="1:12" ht="15.75" customHeight="1" x14ac:dyDescent="0.15">
      <c r="A68" s="6" t="s">
        <v>94</v>
      </c>
      <c r="B68" s="6" t="s">
        <v>43</v>
      </c>
      <c r="C68" s="6" t="s">
        <v>31</v>
      </c>
      <c r="D68" s="6"/>
      <c r="E68" s="4"/>
      <c r="F68" s="1">
        <v>335.75227445608289</v>
      </c>
      <c r="H68" s="3">
        <v>12</v>
      </c>
      <c r="I68" s="14" t="s">
        <v>94</v>
      </c>
      <c r="J68" s="16" t="s">
        <v>95</v>
      </c>
      <c r="K68" s="15" t="s">
        <v>96</v>
      </c>
      <c r="L68" s="3"/>
    </row>
    <row r="69" spans="1:12" ht="15.75" customHeight="1" x14ac:dyDescent="0.15">
      <c r="A69" s="6" t="s">
        <v>97</v>
      </c>
      <c r="B69" s="6" t="s">
        <v>43</v>
      </c>
      <c r="C69" s="6" t="s">
        <v>31</v>
      </c>
      <c r="D69" s="6"/>
      <c r="E69" s="4"/>
      <c r="F69" s="1">
        <v>283.48276385108704</v>
      </c>
      <c r="H69" s="3">
        <v>13</v>
      </c>
      <c r="I69" s="14" t="s">
        <v>97</v>
      </c>
      <c r="J69" s="20"/>
      <c r="K69" s="29"/>
      <c r="L69" s="3"/>
    </row>
    <row r="70" spans="1:12" ht="15.75" customHeight="1" x14ac:dyDescent="0.15">
      <c r="A70" s="6" t="s">
        <v>98</v>
      </c>
      <c r="B70" s="6" t="s">
        <v>43</v>
      </c>
      <c r="C70" s="6" t="s">
        <v>31</v>
      </c>
      <c r="D70" s="6"/>
      <c r="E70" s="4"/>
      <c r="F70" s="1">
        <v>288.51937245244284</v>
      </c>
      <c r="H70" s="3">
        <v>16</v>
      </c>
      <c r="I70" s="14" t="s">
        <v>98</v>
      </c>
      <c r="J70" s="16" t="s">
        <v>99</v>
      </c>
      <c r="K70" s="29"/>
      <c r="L70" s="3"/>
    </row>
    <row r="71" spans="1:12" ht="15.75" customHeight="1" x14ac:dyDescent="0.15">
      <c r="A71" s="6" t="s">
        <v>100</v>
      </c>
      <c r="B71" s="6" t="s">
        <v>43</v>
      </c>
      <c r="C71" s="6" t="s">
        <v>31</v>
      </c>
      <c r="D71" s="6"/>
      <c r="E71" s="4"/>
      <c r="F71" s="1">
        <v>301.59382916556723</v>
      </c>
      <c r="H71" s="3">
        <v>17</v>
      </c>
      <c r="I71" s="14" t="s">
        <v>100</v>
      </c>
      <c r="J71" s="20"/>
      <c r="K71" s="19"/>
      <c r="L71" s="3"/>
    </row>
    <row r="72" spans="1:12" ht="15.75" customHeight="1" x14ac:dyDescent="0.15">
      <c r="A72" s="6" t="s">
        <v>101</v>
      </c>
      <c r="B72" s="6" t="s">
        <v>43</v>
      </c>
      <c r="C72" s="6" t="s">
        <v>31</v>
      </c>
      <c r="D72" s="6"/>
      <c r="E72" s="4"/>
      <c r="F72" s="1">
        <v>871.5798735277175</v>
      </c>
      <c r="H72" s="3">
        <v>20</v>
      </c>
      <c r="I72" s="14" t="s">
        <v>101</v>
      </c>
      <c r="J72" s="15" t="s">
        <v>102</v>
      </c>
      <c r="K72" s="15" t="s">
        <v>103</v>
      </c>
      <c r="L72" s="3"/>
    </row>
    <row r="73" spans="1:12" ht="15.75" customHeight="1" x14ac:dyDescent="0.15">
      <c r="A73" s="6" t="s">
        <v>104</v>
      </c>
      <c r="B73" s="6" t="s">
        <v>43</v>
      </c>
      <c r="C73" s="6" t="s">
        <v>31</v>
      </c>
      <c r="D73" s="6"/>
      <c r="E73" s="4"/>
      <c r="F73" s="1">
        <v>769.11791195492356</v>
      </c>
      <c r="H73" s="3">
        <v>22</v>
      </c>
      <c r="I73" s="14" t="s">
        <v>104</v>
      </c>
      <c r="J73" s="19"/>
      <c r="K73" s="29"/>
      <c r="L73" s="3"/>
    </row>
    <row r="74" spans="1:12" ht="15.75" customHeight="1" x14ac:dyDescent="0.15">
      <c r="A74" s="6" t="s">
        <v>105</v>
      </c>
      <c r="B74" s="6" t="s">
        <v>43</v>
      </c>
      <c r="C74" s="6" t="s">
        <v>31</v>
      </c>
      <c r="D74" s="6"/>
      <c r="E74" s="4"/>
      <c r="F74" s="1">
        <v>872.70986187555297</v>
      </c>
      <c r="H74" s="3">
        <v>24</v>
      </c>
      <c r="I74" s="14" t="s">
        <v>105</v>
      </c>
      <c r="J74" s="15" t="s">
        <v>106</v>
      </c>
      <c r="K74" s="29"/>
      <c r="L74" s="3"/>
    </row>
    <row r="75" spans="1:12" ht="15.75" customHeight="1" x14ac:dyDescent="0.15">
      <c r="A75" s="6" t="s">
        <v>107</v>
      </c>
      <c r="B75" s="6" t="s">
        <v>43</v>
      </c>
      <c r="C75" s="6" t="s">
        <v>31</v>
      </c>
      <c r="D75" s="6"/>
      <c r="E75" s="4"/>
      <c r="F75" s="1">
        <v>834.51918378404275</v>
      </c>
      <c r="H75" s="3">
        <v>26</v>
      </c>
      <c r="I75" s="14" t="s">
        <v>107</v>
      </c>
      <c r="J75" s="19"/>
      <c r="K75" s="19"/>
      <c r="L75" s="3"/>
    </row>
    <row r="76" spans="1:12" ht="15.75" customHeight="1" x14ac:dyDescent="0.15">
      <c r="A76" s="6" t="s">
        <v>108</v>
      </c>
      <c r="B76" s="6" t="s">
        <v>43</v>
      </c>
      <c r="C76" s="6" t="s">
        <v>31</v>
      </c>
      <c r="D76" s="6"/>
      <c r="E76" s="4"/>
      <c r="F76" s="1">
        <v>325.80480212458076</v>
      </c>
      <c r="H76" s="3">
        <v>29</v>
      </c>
      <c r="I76" s="14" t="s">
        <v>108</v>
      </c>
      <c r="J76" s="15" t="s">
        <v>109</v>
      </c>
      <c r="K76" s="15" t="s">
        <v>56</v>
      </c>
      <c r="L76" s="3"/>
    </row>
    <row r="77" spans="1:12" ht="15.75" customHeight="1" x14ac:dyDescent="0.15">
      <c r="A77" s="6" t="s">
        <v>110</v>
      </c>
      <c r="B77" s="6" t="s">
        <v>43</v>
      </c>
      <c r="C77" s="6" t="s">
        <v>31</v>
      </c>
      <c r="D77" s="6"/>
      <c r="E77" s="4"/>
      <c r="F77" s="1">
        <v>272.54290327104007</v>
      </c>
      <c r="H77" s="3">
        <v>30</v>
      </c>
      <c r="I77" s="14" t="s">
        <v>110</v>
      </c>
      <c r="J77" s="19"/>
      <c r="K77" s="19"/>
      <c r="L77" s="3"/>
    </row>
    <row r="78" spans="1:12" ht="15.75" customHeight="1" x14ac:dyDescent="0.15">
      <c r="A78" s="6"/>
      <c r="B78" s="6"/>
      <c r="C78" s="6"/>
      <c r="D78" s="6"/>
      <c r="E78" s="6"/>
      <c r="H78"/>
      <c r="I78"/>
      <c r="J78"/>
      <c r="K78"/>
      <c r="L78" s="3"/>
    </row>
    <row r="79" spans="1:12" ht="15.75" customHeight="1" x14ac:dyDescent="0.15">
      <c r="A79" s="6" t="s">
        <v>86</v>
      </c>
      <c r="B79" s="6" t="s">
        <v>30</v>
      </c>
      <c r="C79" s="6" t="s">
        <v>31</v>
      </c>
      <c r="D79" s="4"/>
      <c r="E79" s="4"/>
      <c r="F79" s="1">
        <v>1766.649283375797</v>
      </c>
    </row>
    <row r="80" spans="1:12" ht="15.75" customHeight="1" x14ac:dyDescent="0.15">
      <c r="A80" s="6" t="s">
        <v>91</v>
      </c>
      <c r="B80" s="6" t="s">
        <v>30</v>
      </c>
      <c r="C80" s="6" t="s">
        <v>31</v>
      </c>
      <c r="D80" s="4"/>
      <c r="E80" s="4"/>
      <c r="F80" s="1">
        <v>1687.2513809786285</v>
      </c>
    </row>
    <row r="81" spans="1:13" ht="15.75" customHeight="1" x14ac:dyDescent="0.15">
      <c r="A81" s="6" t="s">
        <v>95</v>
      </c>
      <c r="B81" s="6" t="s">
        <v>35</v>
      </c>
      <c r="C81" s="6" t="s">
        <v>31</v>
      </c>
      <c r="D81" s="4"/>
      <c r="E81" s="4"/>
      <c r="F81" s="1">
        <v>1742.9833267618521</v>
      </c>
    </row>
    <row r="82" spans="1:13" ht="15.75" customHeight="1" x14ac:dyDescent="0.15">
      <c r="A82" s="6" t="s">
        <v>99</v>
      </c>
      <c r="B82" s="6" t="s">
        <v>35</v>
      </c>
      <c r="C82" s="6" t="s">
        <v>31</v>
      </c>
      <c r="D82" s="4"/>
      <c r="E82" s="4"/>
      <c r="F82" s="1">
        <v>1671.8505036538113</v>
      </c>
    </row>
    <row r="83" spans="1:13" ht="15.75" customHeight="1" x14ac:dyDescent="0.15">
      <c r="A83" s="6" t="s">
        <v>102</v>
      </c>
      <c r="B83" s="6" t="s">
        <v>43</v>
      </c>
      <c r="C83" s="6" t="s">
        <v>31</v>
      </c>
      <c r="D83" s="4"/>
      <c r="E83" s="4"/>
      <c r="F83" s="1">
        <v>1003.0666599090207</v>
      </c>
    </row>
    <row r="84" spans="1:13" ht="15.75" customHeight="1" x14ac:dyDescent="0.15">
      <c r="A84" s="6" t="s">
        <v>106</v>
      </c>
      <c r="B84" s="6" t="s">
        <v>43</v>
      </c>
      <c r="C84" s="6" t="s">
        <v>31</v>
      </c>
      <c r="D84" s="4"/>
      <c r="E84" s="4"/>
      <c r="F84" s="1">
        <v>831.35495015441722</v>
      </c>
    </row>
    <row r="85" spans="1:13" ht="15.75" customHeight="1" x14ac:dyDescent="0.15">
      <c r="A85" s="6" t="s">
        <v>109</v>
      </c>
      <c r="B85" s="6" t="s">
        <v>43</v>
      </c>
      <c r="C85" s="6" t="s">
        <v>31</v>
      </c>
      <c r="D85" s="4"/>
      <c r="E85" s="4"/>
      <c r="F85" s="1">
        <v>718.95290727619465</v>
      </c>
    </row>
    <row r="86" spans="1:13" ht="15.75" customHeight="1" x14ac:dyDescent="0.15">
      <c r="A86" s="6"/>
      <c r="B86" s="6"/>
      <c r="C86" s="6"/>
      <c r="D86" s="6"/>
      <c r="E86" s="6"/>
    </row>
    <row r="87" spans="1:13" ht="15.75" customHeight="1" x14ac:dyDescent="0.15">
      <c r="A87" s="6" t="s">
        <v>87</v>
      </c>
      <c r="B87" s="6" t="s">
        <v>60</v>
      </c>
      <c r="C87" s="6" t="s">
        <v>31</v>
      </c>
      <c r="D87" s="4"/>
      <c r="E87" s="6"/>
      <c r="F87" s="1">
        <v>4879.8121239693091</v>
      </c>
    </row>
    <row r="88" spans="1:13" ht="15.75" customHeight="1" x14ac:dyDescent="0.15">
      <c r="A88" s="6" t="s">
        <v>96</v>
      </c>
      <c r="B88" s="6" t="s">
        <v>58</v>
      </c>
      <c r="C88" s="6" t="s">
        <v>31</v>
      </c>
      <c r="D88" s="4"/>
      <c r="E88" s="6"/>
      <c r="F88" s="1">
        <v>4927.1801199778756</v>
      </c>
    </row>
    <row r="89" spans="1:13" ht="15.75" customHeight="1" x14ac:dyDescent="0.15">
      <c r="A89" s="6" t="s">
        <v>103</v>
      </c>
      <c r="B89" s="6" t="s">
        <v>30</v>
      </c>
      <c r="C89" s="6" t="s">
        <v>31</v>
      </c>
      <c r="D89" s="4"/>
      <c r="E89" s="6"/>
      <c r="F89" s="1">
        <v>4911.446222270928</v>
      </c>
    </row>
    <row r="90" spans="1:13" ht="15.75" customHeight="1" x14ac:dyDescent="0.15">
      <c r="A90" s="6" t="s">
        <v>56</v>
      </c>
      <c r="B90" s="6" t="s">
        <v>35</v>
      </c>
      <c r="C90" s="6" t="s">
        <v>111</v>
      </c>
      <c r="D90" s="4"/>
      <c r="E90" s="6"/>
      <c r="F90" s="1">
        <v>5260.959975454085</v>
      </c>
      <c r="J90" s="3"/>
      <c r="K90" s="3"/>
    </row>
    <row r="91" spans="1:13" ht="15.75" customHeight="1" x14ac:dyDescent="0.15">
      <c r="A91" s="6"/>
      <c r="B91" s="6"/>
      <c r="C91" s="6"/>
      <c r="D91" s="6"/>
      <c r="E91" s="6"/>
      <c r="J91" s="3"/>
      <c r="K91" s="3"/>
    </row>
    <row r="92" spans="1:13" ht="15.75" customHeight="1" x14ac:dyDescent="0.15">
      <c r="A92" s="6" t="s">
        <v>112</v>
      </c>
      <c r="B92" s="6" t="s">
        <v>113</v>
      </c>
      <c r="C92" s="6" t="s">
        <v>114</v>
      </c>
      <c r="D92" s="6"/>
      <c r="E92" s="6"/>
      <c r="F92" s="1">
        <v>1061</v>
      </c>
      <c r="H92" s="30">
        <v>3.5</v>
      </c>
      <c r="I92" s="14" t="s">
        <v>112</v>
      </c>
      <c r="J92" s="16" t="s">
        <v>115</v>
      </c>
      <c r="K92" s="31"/>
      <c r="L92" s="32" t="s">
        <v>116</v>
      </c>
      <c r="M92" s="16" t="s">
        <v>117</v>
      </c>
    </row>
    <row r="93" spans="1:13" ht="15.75" customHeight="1" x14ac:dyDescent="0.15">
      <c r="A93" s="6" t="s">
        <v>118</v>
      </c>
      <c r="B93" s="6" t="s">
        <v>113</v>
      </c>
      <c r="C93" s="6" t="s">
        <v>114</v>
      </c>
      <c r="D93" s="6"/>
      <c r="E93" s="6"/>
      <c r="F93" s="1">
        <v>900</v>
      </c>
      <c r="H93" s="3">
        <v>6</v>
      </c>
      <c r="I93" s="14" t="s">
        <v>118</v>
      </c>
      <c r="J93" s="21"/>
      <c r="K93" s="33"/>
      <c r="L93" s="34"/>
      <c r="M93" s="20"/>
    </row>
    <row r="94" spans="1:13" ht="15.75" customHeight="1" x14ac:dyDescent="0.15">
      <c r="A94" s="6" t="s">
        <v>119</v>
      </c>
      <c r="B94" s="6" t="s">
        <v>113</v>
      </c>
      <c r="C94" s="6" t="s">
        <v>114</v>
      </c>
      <c r="D94" s="6"/>
      <c r="E94" s="6"/>
      <c r="F94" s="1">
        <v>691</v>
      </c>
      <c r="H94" s="3">
        <v>9</v>
      </c>
      <c r="I94" s="14" t="s">
        <v>119</v>
      </c>
      <c r="J94" s="16" t="s">
        <v>120</v>
      </c>
      <c r="K94" s="33"/>
      <c r="L94" s="34"/>
      <c r="M94" s="20"/>
    </row>
    <row r="95" spans="1:13" ht="15.75" customHeight="1" x14ac:dyDescent="0.15">
      <c r="A95" s="6" t="s">
        <v>121</v>
      </c>
      <c r="B95" s="6" t="s">
        <v>113</v>
      </c>
      <c r="C95" s="6" t="s">
        <v>114</v>
      </c>
      <c r="D95" s="6"/>
      <c r="E95" s="6"/>
      <c r="F95" s="1">
        <v>679</v>
      </c>
      <c r="H95" s="3">
        <v>11</v>
      </c>
      <c r="I95" s="14" t="s">
        <v>121</v>
      </c>
      <c r="J95" s="21"/>
      <c r="K95" s="35"/>
      <c r="L95" s="36"/>
      <c r="M95" s="20"/>
    </row>
    <row r="96" spans="1:13" ht="15.75" customHeight="1" x14ac:dyDescent="0.15">
      <c r="A96" s="6" t="s">
        <v>122</v>
      </c>
      <c r="B96" s="6" t="s">
        <v>113</v>
      </c>
      <c r="C96" s="6" t="s">
        <v>114</v>
      </c>
      <c r="D96" s="6"/>
      <c r="E96" s="6"/>
      <c r="F96" s="1">
        <v>676</v>
      </c>
      <c r="H96" s="3">
        <v>14</v>
      </c>
      <c r="I96" s="14" t="s">
        <v>122</v>
      </c>
      <c r="J96" s="16" t="s">
        <v>123</v>
      </c>
      <c r="K96" s="16" t="s">
        <v>124</v>
      </c>
      <c r="L96" s="16" t="s">
        <v>125</v>
      </c>
      <c r="M96" s="20"/>
    </row>
    <row r="97" spans="1:13" ht="15.75" customHeight="1" x14ac:dyDescent="0.15">
      <c r="A97" s="6" t="s">
        <v>126</v>
      </c>
      <c r="B97" s="6" t="s">
        <v>113</v>
      </c>
      <c r="C97" s="6" t="s">
        <v>114</v>
      </c>
      <c r="D97" s="6"/>
      <c r="E97" s="6"/>
      <c r="F97" s="1">
        <v>524</v>
      </c>
      <c r="H97" s="3">
        <v>16</v>
      </c>
      <c r="I97" s="14" t="s">
        <v>126</v>
      </c>
      <c r="J97" s="21"/>
      <c r="K97" s="20"/>
      <c r="L97" s="20"/>
      <c r="M97" s="20"/>
    </row>
    <row r="98" spans="1:13" ht="15.75" customHeight="1" x14ac:dyDescent="0.15">
      <c r="A98" s="6" t="s">
        <v>127</v>
      </c>
      <c r="B98" s="6" t="s">
        <v>113</v>
      </c>
      <c r="C98" s="6" t="s">
        <v>114</v>
      </c>
      <c r="D98" s="6"/>
      <c r="E98" s="6"/>
      <c r="F98" s="1">
        <v>551</v>
      </c>
      <c r="H98" s="3">
        <v>19</v>
      </c>
      <c r="I98" s="14" t="s">
        <v>127</v>
      </c>
      <c r="J98" s="16" t="s">
        <v>128</v>
      </c>
      <c r="K98" s="20"/>
      <c r="L98" s="20"/>
      <c r="M98" s="20"/>
    </row>
    <row r="99" spans="1:13" ht="15.75" customHeight="1" x14ac:dyDescent="0.15">
      <c r="A99" s="6" t="s">
        <v>129</v>
      </c>
      <c r="B99" s="6" t="s">
        <v>113</v>
      </c>
      <c r="C99" s="6" t="s">
        <v>114</v>
      </c>
      <c r="D99" s="6"/>
      <c r="E99" s="6"/>
      <c r="F99" s="1">
        <v>587</v>
      </c>
      <c r="H99" s="3">
        <v>21</v>
      </c>
      <c r="I99" s="14" t="s">
        <v>129</v>
      </c>
      <c r="J99" s="21"/>
      <c r="K99" s="21"/>
      <c r="L99" s="20"/>
      <c r="M99" s="20"/>
    </row>
    <row r="100" spans="1:13" ht="15.75" customHeight="1" x14ac:dyDescent="0.15">
      <c r="A100" s="6" t="s">
        <v>130</v>
      </c>
      <c r="B100" s="6" t="s">
        <v>113</v>
      </c>
      <c r="C100" s="6" t="s">
        <v>114</v>
      </c>
      <c r="D100" s="6"/>
      <c r="E100" s="6"/>
      <c r="F100" s="1">
        <v>493</v>
      </c>
      <c r="H100" s="3">
        <v>24</v>
      </c>
      <c r="I100" s="14" t="s">
        <v>130</v>
      </c>
      <c r="J100" s="16" t="s">
        <v>131</v>
      </c>
      <c r="K100" s="16" t="s">
        <v>132</v>
      </c>
      <c r="L100" s="20"/>
      <c r="M100" s="20"/>
    </row>
    <row r="101" spans="1:13" ht="15.75" customHeight="1" x14ac:dyDescent="0.15">
      <c r="A101" s="6" t="s">
        <v>133</v>
      </c>
      <c r="B101" s="6" t="s">
        <v>113</v>
      </c>
      <c r="C101" s="6" t="s">
        <v>114</v>
      </c>
      <c r="D101" s="6"/>
      <c r="E101" s="6"/>
      <c r="F101" s="1">
        <v>466</v>
      </c>
      <c r="H101" s="3">
        <v>26</v>
      </c>
      <c r="I101" s="14" t="s">
        <v>133</v>
      </c>
      <c r="J101" s="21"/>
      <c r="K101" s="20"/>
      <c r="L101" s="20"/>
      <c r="M101" s="20"/>
    </row>
    <row r="102" spans="1:13" ht="15.75" customHeight="1" x14ac:dyDescent="0.15">
      <c r="A102" s="6" t="s">
        <v>134</v>
      </c>
      <c r="B102" s="6" t="s">
        <v>113</v>
      </c>
      <c r="C102" s="6" t="s">
        <v>114</v>
      </c>
      <c r="D102" s="6"/>
      <c r="E102" s="6"/>
      <c r="F102" s="1">
        <v>405</v>
      </c>
      <c r="H102" s="3">
        <v>28</v>
      </c>
      <c r="I102" s="14" t="s">
        <v>134</v>
      </c>
      <c r="J102" s="16" t="s">
        <v>135</v>
      </c>
      <c r="K102" s="20"/>
      <c r="L102" s="20"/>
      <c r="M102" s="20"/>
    </row>
    <row r="103" spans="1:13" ht="15.75" customHeight="1" x14ac:dyDescent="0.15">
      <c r="A103" s="6" t="s">
        <v>136</v>
      </c>
      <c r="B103" s="6" t="s">
        <v>113</v>
      </c>
      <c r="C103" s="6" t="s">
        <v>114</v>
      </c>
      <c r="D103" s="6"/>
      <c r="E103" s="6"/>
      <c r="F103" s="1">
        <v>401</v>
      </c>
      <c r="H103" s="3">
        <v>30</v>
      </c>
      <c r="I103" s="14" t="s">
        <v>136</v>
      </c>
      <c r="J103" s="21"/>
      <c r="K103" s="21"/>
      <c r="L103" s="21"/>
      <c r="M103" s="21"/>
    </row>
    <row r="104" spans="1:13" ht="15.75" customHeight="1" x14ac:dyDescent="0.15">
      <c r="A104" s="6"/>
      <c r="B104" s="6"/>
      <c r="C104" s="6"/>
      <c r="D104" s="6"/>
      <c r="E104" s="6"/>
      <c r="H104"/>
      <c r="I104"/>
      <c r="J104"/>
      <c r="K104"/>
      <c r="L104"/>
      <c r="M104"/>
    </row>
    <row r="105" spans="1:13" ht="15.75" customHeight="1" x14ac:dyDescent="0.15">
      <c r="A105" s="6" t="s">
        <v>115</v>
      </c>
      <c r="B105" s="6" t="s">
        <v>113</v>
      </c>
      <c r="C105" s="6" t="s">
        <v>114</v>
      </c>
      <c r="D105" s="6"/>
      <c r="E105" s="6"/>
      <c r="F105" s="1">
        <v>1668</v>
      </c>
      <c r="I105"/>
      <c r="J105"/>
      <c r="K105"/>
      <c r="L105"/>
      <c r="M105"/>
    </row>
    <row r="106" spans="1:13" ht="15.75" customHeight="1" x14ac:dyDescent="0.15">
      <c r="A106" s="6" t="s">
        <v>120</v>
      </c>
      <c r="B106" s="6" t="s">
        <v>113</v>
      </c>
      <c r="C106" s="6" t="s">
        <v>114</v>
      </c>
      <c r="D106" s="6"/>
      <c r="E106" s="6"/>
      <c r="F106" s="1">
        <v>1725</v>
      </c>
      <c r="I106"/>
      <c r="J106"/>
      <c r="K106"/>
      <c r="L106"/>
      <c r="M106"/>
    </row>
    <row r="107" spans="1:13" ht="15.75" customHeight="1" x14ac:dyDescent="0.15">
      <c r="A107" s="6" t="s">
        <v>123</v>
      </c>
      <c r="B107" s="6" t="s">
        <v>113</v>
      </c>
      <c r="C107" s="6" t="s">
        <v>114</v>
      </c>
      <c r="D107" s="6"/>
      <c r="E107" s="6"/>
      <c r="F107" s="1">
        <v>1147</v>
      </c>
      <c r="I107"/>
      <c r="J107"/>
      <c r="K107"/>
      <c r="L107"/>
      <c r="M107"/>
    </row>
    <row r="108" spans="1:13" ht="15.75" customHeight="1" x14ac:dyDescent="0.15">
      <c r="A108" s="6" t="s">
        <v>128</v>
      </c>
      <c r="B108" s="6" t="s">
        <v>113</v>
      </c>
      <c r="C108" s="6" t="s">
        <v>114</v>
      </c>
      <c r="D108" s="6"/>
      <c r="E108" s="6"/>
      <c r="F108" s="1">
        <v>1023</v>
      </c>
      <c r="I108"/>
      <c r="J108"/>
      <c r="K108"/>
      <c r="L108"/>
      <c r="M108"/>
    </row>
    <row r="109" spans="1:13" ht="15.75" customHeight="1" x14ac:dyDescent="0.15">
      <c r="A109" s="6" t="s">
        <v>131</v>
      </c>
      <c r="B109" s="6" t="s">
        <v>113</v>
      </c>
      <c r="C109" s="6" t="s">
        <v>114</v>
      </c>
      <c r="D109" s="6"/>
      <c r="E109" s="6"/>
      <c r="F109" s="1">
        <v>731</v>
      </c>
      <c r="I109"/>
      <c r="J109"/>
      <c r="K109"/>
      <c r="L109"/>
      <c r="M109"/>
    </row>
    <row r="110" spans="1:13" ht="15.75" customHeight="1" x14ac:dyDescent="0.15">
      <c r="A110" s="6" t="s">
        <v>135</v>
      </c>
      <c r="B110" s="6" t="s">
        <v>113</v>
      </c>
      <c r="C110" s="6" t="s">
        <v>114</v>
      </c>
      <c r="D110" s="6"/>
      <c r="E110" s="6"/>
      <c r="F110" s="1">
        <v>761</v>
      </c>
      <c r="I110"/>
      <c r="J110"/>
      <c r="K110"/>
      <c r="L110"/>
      <c r="M110"/>
    </row>
    <row r="111" spans="1:13" ht="15.75" customHeight="1" x14ac:dyDescent="0.15">
      <c r="A111" s="6"/>
      <c r="B111" s="6"/>
      <c r="C111" s="6"/>
      <c r="D111" s="6"/>
      <c r="E111" s="6"/>
      <c r="I111"/>
      <c r="J111"/>
      <c r="K111"/>
      <c r="L111"/>
      <c r="M111"/>
    </row>
    <row r="112" spans="1:13" ht="15.75" customHeight="1" x14ac:dyDescent="0.15">
      <c r="A112" s="6" t="s">
        <v>124</v>
      </c>
      <c r="B112" s="6" t="s">
        <v>113</v>
      </c>
      <c r="C112" s="6" t="s">
        <v>114</v>
      </c>
      <c r="D112" s="6"/>
      <c r="E112" s="6"/>
      <c r="F112" s="1">
        <v>1598</v>
      </c>
      <c r="I112"/>
      <c r="J112"/>
      <c r="K112"/>
      <c r="L112"/>
      <c r="M112"/>
    </row>
    <row r="113" spans="1:13" ht="15.75" customHeight="1" x14ac:dyDescent="0.15">
      <c r="A113" s="6" t="s">
        <v>132</v>
      </c>
      <c r="B113" s="6" t="s">
        <v>113</v>
      </c>
      <c r="C113" s="6" t="s">
        <v>114</v>
      </c>
      <c r="D113" s="6"/>
      <c r="E113" s="6"/>
      <c r="F113" s="1">
        <v>1903</v>
      </c>
      <c r="I113"/>
      <c r="J113"/>
      <c r="K113"/>
      <c r="L113"/>
      <c r="M113"/>
    </row>
    <row r="114" spans="1:13" ht="15.75" customHeight="1" x14ac:dyDescent="0.15">
      <c r="A114" s="6"/>
      <c r="B114" s="6"/>
      <c r="C114" s="6"/>
      <c r="D114" s="6"/>
      <c r="E114" s="6"/>
    </row>
    <row r="115" spans="1:13" ht="15.75" customHeight="1" x14ac:dyDescent="0.15">
      <c r="A115" s="6" t="s">
        <v>116</v>
      </c>
      <c r="B115" s="6" t="s">
        <v>137</v>
      </c>
      <c r="C115" s="6" t="s">
        <v>114</v>
      </c>
      <c r="D115" s="6"/>
      <c r="E115" s="6"/>
      <c r="F115" s="1">
        <v>2505</v>
      </c>
    </row>
    <row r="116" spans="1:13" ht="15.75" customHeight="1" x14ac:dyDescent="0.15">
      <c r="A116" s="6" t="s">
        <v>125</v>
      </c>
      <c r="B116" s="6" t="s">
        <v>137</v>
      </c>
      <c r="C116" s="6" t="s">
        <v>114</v>
      </c>
      <c r="D116" s="6"/>
      <c r="E116" s="6"/>
      <c r="F116" s="1">
        <v>1378</v>
      </c>
    </row>
    <row r="117" spans="1:13" ht="15.75" customHeight="1" x14ac:dyDescent="0.15">
      <c r="A117" s="6"/>
      <c r="B117" s="6"/>
      <c r="C117" s="6"/>
      <c r="D117" s="6"/>
      <c r="E117" s="6"/>
    </row>
    <row r="118" spans="1:13" ht="15.75" customHeight="1" x14ac:dyDescent="0.15">
      <c r="A118" s="6" t="s">
        <v>117</v>
      </c>
      <c r="B118" s="6" t="s">
        <v>138</v>
      </c>
      <c r="C118" s="6" t="s">
        <v>114</v>
      </c>
      <c r="D118" s="6"/>
      <c r="E118" s="6"/>
      <c r="F118" s="1">
        <v>2498</v>
      </c>
    </row>
    <row r="119" spans="1:13" ht="15.75" customHeight="1" x14ac:dyDescent="0.15">
      <c r="A119" s="6"/>
      <c r="B119" s="6"/>
      <c r="C119" s="6"/>
      <c r="D119" s="6"/>
      <c r="E119" s="6"/>
    </row>
    <row r="120" spans="1:13" ht="15.75" customHeight="1" x14ac:dyDescent="0.15">
      <c r="A120" s="6" t="s">
        <v>139</v>
      </c>
      <c r="B120" s="6" t="s">
        <v>140</v>
      </c>
      <c r="C120" s="6"/>
      <c r="D120" s="6"/>
      <c r="E120" s="6"/>
      <c r="F120" s="1">
        <v>500</v>
      </c>
    </row>
    <row r="121" spans="1:13" ht="15.75" customHeight="1" x14ac:dyDescent="0.15">
      <c r="A121" s="6" t="s">
        <v>141</v>
      </c>
      <c r="B121" s="6" t="s">
        <v>140</v>
      </c>
      <c r="C121" s="6"/>
      <c r="D121" s="6"/>
      <c r="E121" s="6"/>
      <c r="F121" s="1">
        <v>500</v>
      </c>
    </row>
    <row r="122" spans="1:13" ht="15.75" customHeight="1" x14ac:dyDescent="0.15">
      <c r="A122" s="6" t="s">
        <v>142</v>
      </c>
      <c r="B122" s="6" t="s">
        <v>140</v>
      </c>
      <c r="C122" s="6"/>
      <c r="D122" s="6"/>
      <c r="E122" s="6"/>
      <c r="F122" s="1">
        <v>500</v>
      </c>
    </row>
    <row r="123" spans="1:13" ht="15.75" customHeight="1" x14ac:dyDescent="0.15">
      <c r="A123" s="6" t="s">
        <v>143</v>
      </c>
      <c r="B123" s="6" t="s">
        <v>140</v>
      </c>
      <c r="C123" s="6"/>
      <c r="D123" s="6"/>
      <c r="E123" s="6"/>
      <c r="F123" s="1">
        <v>500</v>
      </c>
    </row>
  </sheetData>
  <sheetProtection selectLockedCells="1" selectUnlockedCells="1"/>
  <mergeCells count="4">
    <mergeCell ref="P3:T3"/>
    <mergeCell ref="P4:T4"/>
    <mergeCell ref="P5:T5"/>
    <mergeCell ref="P6:T6"/>
  </mergeCells>
  <pageMargins left="0.45069444444444445" right="0.28819444444444442" top="0.46111111111111114" bottom="0.57499999999999996" header="0.19583333333333333" footer="0.30972222222222223"/>
  <pageSetup paperSize="9" fitToHeight="0" orientation="landscape" useFirstPageNumber="1" horizontalDpi="300" verticalDpi="300"/>
  <headerFooter alignWithMargins="0">
    <oddHeader>&amp;C&amp;"Times New Roman,Обычный"&amp;12&amp;A</oddHeader>
    <oddFooter>&amp;C&amp;"Times New Roman,Обычный"&amp;12Page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89911-9543-477C-90C7-67C5E02D4F6B}">
  <dimension ref="A1"/>
  <sheetViews>
    <sheetView workbookViewId="0"/>
  </sheetViews>
  <sheetFormatPr baseColWidth="10" defaultColWidth="8.83203125" defaultRowHeight="13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Feuille1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Bruce Goldsmith</cp:lastModifiedBy>
  <cp:revision/>
  <dcterms:created xsi:type="dcterms:W3CDTF">2020-10-02T14:34:29Z</dcterms:created>
  <dcterms:modified xsi:type="dcterms:W3CDTF">2023-04-18T11:21:49Z</dcterms:modified>
  <cp:category/>
  <cp:contentStatus/>
</cp:coreProperties>
</file>